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24.220\rj\NAS共有\注文書\"/>
    </mc:Choice>
  </mc:AlternateContent>
  <xr:revisionPtr revIDLastSave="0" documentId="13_ncr:1_{13CED600-4D4F-4049-9BAA-E8CFCFD729A1}"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Area" localSheetId="0">Sheet1!$B$1:$BU$61</definedName>
  </definedNames>
  <calcPr calcId="191029"/>
</workbook>
</file>

<file path=xl/calcChain.xml><?xml version="1.0" encoding="utf-8"?>
<calcChain xmlns="http://schemas.openxmlformats.org/spreadsheetml/2006/main">
  <c r="BQ43" i="1" l="1"/>
  <c r="M23" i="1"/>
  <c r="BQ45" i="1"/>
  <c r="BQ39" i="1"/>
  <c r="BQ37" i="1"/>
  <c r="BQ33" i="1"/>
  <c r="AO43" i="1"/>
  <c r="AO41" i="1"/>
  <c r="AO39" i="1"/>
  <c r="AO37" i="1"/>
  <c r="AO35" i="1"/>
  <c r="AO33" i="1"/>
  <c r="AO31" i="1"/>
  <c r="AO29" i="1"/>
  <c r="AO27" i="1"/>
  <c r="BQ15" i="1"/>
  <c r="BQ13" i="1"/>
  <c r="BQ11" i="1"/>
  <c r="BC33" i="1"/>
  <c r="BC35" i="1"/>
  <c r="BC37" i="1"/>
  <c r="BC39" i="1"/>
  <c r="BC41" i="1"/>
  <c r="BC43" i="1"/>
  <c r="BC45" i="1"/>
  <c r="BC47" i="1"/>
  <c r="BC49" i="1"/>
  <c r="BC51" i="1"/>
  <c r="BC53" i="1"/>
  <c r="AA53" i="1"/>
  <c r="M53" i="1"/>
  <c r="AO51" i="1"/>
  <c r="AA51" i="1"/>
  <c r="M51" i="1"/>
  <c r="AO49" i="1"/>
  <c r="AA49" i="1"/>
  <c r="M49" i="1"/>
  <c r="BQ47" i="1"/>
  <c r="AA47" i="1"/>
  <c r="M47" i="1"/>
  <c r="AA45" i="1"/>
  <c r="M45" i="1"/>
  <c r="AA43" i="1"/>
  <c r="M43" i="1"/>
  <c r="M41" i="1"/>
  <c r="AA39" i="1"/>
  <c r="M39" i="1"/>
  <c r="AA37" i="1"/>
  <c r="M37" i="1"/>
  <c r="AA35" i="1"/>
  <c r="M35" i="1"/>
  <c r="AA33" i="1"/>
  <c r="M33" i="1"/>
  <c r="BC31" i="1"/>
  <c r="AA31" i="1"/>
  <c r="M31" i="1"/>
  <c r="AA29" i="1"/>
  <c r="M29" i="1"/>
  <c r="AA27" i="1"/>
  <c r="M27" i="1"/>
  <c r="AY27" i="1" s="1"/>
  <c r="AA25" i="1"/>
  <c r="M25" i="1"/>
  <c r="BQ23" i="1"/>
  <c r="AO23" i="1"/>
  <c r="AA23" i="1"/>
  <c r="AO21" i="1"/>
  <c r="AA21" i="1"/>
  <c r="M21" i="1"/>
  <c r="AO19" i="1"/>
  <c r="AA19" i="1"/>
  <c r="BQ17" i="1"/>
  <c r="AO17" i="1"/>
  <c r="AA17" i="1"/>
  <c r="AO15" i="1"/>
  <c r="AA15" i="1"/>
  <c r="AO13" i="1"/>
  <c r="AA13" i="1"/>
  <c r="AO11" i="1"/>
  <c r="AA11" i="1"/>
  <c r="BM53" i="1" l="1"/>
</calcChain>
</file>

<file path=xl/sharedStrings.xml><?xml version="1.0" encoding="utf-8"?>
<sst xmlns="http://schemas.openxmlformats.org/spreadsheetml/2006/main" count="326" uniqueCount="268">
  <si>
    <t>発注日</t>
    <rPh sb="0" eb="2">
      <t>ハッチュウ</t>
    </rPh>
    <rPh sb="2" eb="3">
      <t>ヒ</t>
    </rPh>
    <phoneticPr fontId="1"/>
  </si>
  <si>
    <t>年</t>
    <rPh sb="0" eb="1">
      <t>ネン</t>
    </rPh>
    <phoneticPr fontId="1"/>
  </si>
  <si>
    <t>月</t>
    <rPh sb="0" eb="1">
      <t>ガツ</t>
    </rPh>
    <phoneticPr fontId="1"/>
  </si>
  <si>
    <t>日</t>
    <rPh sb="0" eb="1">
      <t>ニチ</t>
    </rPh>
    <phoneticPr fontId="1"/>
  </si>
  <si>
    <t>BP名</t>
    <rPh sb="2" eb="3">
      <t>メイ</t>
    </rPh>
    <phoneticPr fontId="1"/>
  </si>
  <si>
    <t>フリガナ</t>
    <phoneticPr fontId="1"/>
  </si>
  <si>
    <t>BA名</t>
    <rPh sb="2" eb="3">
      <t>メイ</t>
    </rPh>
    <phoneticPr fontId="1"/>
  </si>
  <si>
    <t>前月取引</t>
    <rPh sb="0" eb="2">
      <t>ゼンゲツ</t>
    </rPh>
    <rPh sb="2" eb="4">
      <t>トリヒキ</t>
    </rPh>
    <phoneticPr fontId="1"/>
  </si>
  <si>
    <t>今回のみ届け先変更</t>
    <rPh sb="0" eb="2">
      <t>コンカイ</t>
    </rPh>
    <rPh sb="4" eb="5">
      <t>トド</t>
    </rPh>
    <rPh sb="6" eb="7">
      <t>サキ</t>
    </rPh>
    <rPh sb="7" eb="9">
      <t>ヘンコウ</t>
    </rPh>
    <phoneticPr fontId="1"/>
  </si>
  <si>
    <t>配達希望日時</t>
    <rPh sb="0" eb="2">
      <t>ハイタツ</t>
    </rPh>
    <rPh sb="2" eb="4">
      <t>キボウ</t>
    </rPh>
    <rPh sb="4" eb="6">
      <t>ニチジ</t>
    </rPh>
    <phoneticPr fontId="1"/>
  </si>
  <si>
    <t>住所</t>
    <rPh sb="0" eb="2">
      <t>ジュウショ</t>
    </rPh>
    <phoneticPr fontId="1"/>
  </si>
  <si>
    <t>〒</t>
    <phoneticPr fontId="1"/>
  </si>
  <si>
    <t>新規（育成者氏名</t>
    <rPh sb="0" eb="2">
      <t>シンキ</t>
    </rPh>
    <rPh sb="3" eb="5">
      <t>イクセイ</t>
    </rPh>
    <rPh sb="5" eb="6">
      <t>シャ</t>
    </rPh>
    <rPh sb="6" eb="8">
      <t>シメイ</t>
    </rPh>
    <phoneticPr fontId="1"/>
  </si>
  <si>
    <t>）</t>
    <phoneticPr fontId="1"/>
  </si>
  <si>
    <t>（</t>
    <phoneticPr fontId="1"/>
  </si>
  <si>
    <t>☆以下該当項目にご記入ください。</t>
    <rPh sb="1" eb="3">
      <t>イカ</t>
    </rPh>
    <rPh sb="3" eb="5">
      <t>ガイトウ</t>
    </rPh>
    <rPh sb="5" eb="7">
      <t>コウモク</t>
    </rPh>
    <rPh sb="9" eb="11">
      <t>キニュウ</t>
    </rPh>
    <phoneticPr fontId="1"/>
  </si>
  <si>
    <t>氏名変更（旧姓</t>
    <rPh sb="0" eb="2">
      <t>シメイ</t>
    </rPh>
    <rPh sb="2" eb="4">
      <t>ヘンコウ</t>
    </rPh>
    <rPh sb="5" eb="7">
      <t>キュウセイ</t>
    </rPh>
    <phoneticPr fontId="1"/>
  </si>
  <si>
    <t>）様方へ</t>
    <rPh sb="1" eb="2">
      <t>サマ</t>
    </rPh>
    <rPh sb="2" eb="3">
      <t>カタ</t>
    </rPh>
    <phoneticPr fontId="1"/>
  </si>
  <si>
    <t>2、</t>
    <phoneticPr fontId="1"/>
  </si>
  <si>
    <t>1、</t>
    <phoneticPr fontId="1"/>
  </si>
  <si>
    <t>3、</t>
    <phoneticPr fontId="1"/>
  </si>
  <si>
    <t>4、</t>
    <phoneticPr fontId="1"/>
  </si>
  <si>
    <t>5、</t>
    <phoneticPr fontId="1"/>
  </si>
  <si>
    <t>住所変更（</t>
    <rPh sb="0" eb="2">
      <t>ジュウショ</t>
    </rPh>
    <rPh sb="2" eb="4">
      <t>ヘンコウ</t>
    </rPh>
    <phoneticPr fontId="1"/>
  </si>
  <si>
    <t>電話変更（</t>
    <rPh sb="0" eb="2">
      <t>デンワ</t>
    </rPh>
    <rPh sb="2" eb="4">
      <t>ヘンコウ</t>
    </rPh>
    <phoneticPr fontId="1"/>
  </si>
  <si>
    <t>）</t>
    <phoneticPr fontId="1"/>
  </si>
  <si>
    <t>品番</t>
    <rPh sb="0" eb="2">
      <t>ヒンバン</t>
    </rPh>
    <phoneticPr fontId="1"/>
  </si>
  <si>
    <t>商品</t>
    <rPh sb="0" eb="2">
      <t>ショウヒン</t>
    </rPh>
    <phoneticPr fontId="1"/>
  </si>
  <si>
    <t>数量</t>
    <rPh sb="0" eb="2">
      <t>スウリョウ</t>
    </rPh>
    <phoneticPr fontId="1"/>
  </si>
  <si>
    <t>金額</t>
    <rPh sb="0" eb="2">
      <t>キンガク</t>
    </rPh>
    <phoneticPr fontId="1"/>
  </si>
  <si>
    <t>単価</t>
    <rPh sb="0" eb="2">
      <t>タンカ</t>
    </rPh>
    <phoneticPr fontId="1"/>
  </si>
  <si>
    <t>当月</t>
    <rPh sb="0" eb="2">
      <t>トウゲツ</t>
    </rPh>
    <phoneticPr fontId="1"/>
  </si>
  <si>
    <t>回目</t>
    <rPh sb="0" eb="2">
      <t>カイメ</t>
    </rPh>
    <phoneticPr fontId="1"/>
  </si>
  <si>
    <t>（</t>
    <phoneticPr fontId="1"/>
  </si>
  <si>
    <t>）</t>
    <phoneticPr fontId="1"/>
  </si>
  <si>
    <t>時間指定のみ可能です</t>
    <rPh sb="0" eb="2">
      <t>ジカン</t>
    </rPh>
    <rPh sb="2" eb="4">
      <t>シテイ</t>
    </rPh>
    <rPh sb="6" eb="8">
      <t>カノウ</t>
    </rPh>
    <phoneticPr fontId="1"/>
  </si>
  <si>
    <t>00011</t>
    <phoneticPr fontId="1"/>
  </si>
  <si>
    <t>00111</t>
    <phoneticPr fontId="1"/>
  </si>
  <si>
    <t>-</t>
    <phoneticPr fontId="1"/>
  </si>
  <si>
    <t xml:space="preserve"> ソープ（D）</t>
    <phoneticPr fontId="1"/>
  </si>
  <si>
    <t xml:space="preserve"> ソープ（O）</t>
    <phoneticPr fontId="1"/>
  </si>
  <si>
    <t xml:space="preserve"> クリーム（D)</t>
    <phoneticPr fontId="1"/>
  </si>
  <si>
    <t xml:space="preserve"> クリーム（N）</t>
    <phoneticPr fontId="1"/>
  </si>
  <si>
    <t>01031</t>
    <phoneticPr fontId="1"/>
  </si>
  <si>
    <t xml:space="preserve"> クリーム（O）</t>
    <phoneticPr fontId="1"/>
  </si>
  <si>
    <t>01041</t>
    <phoneticPr fontId="1"/>
  </si>
  <si>
    <t xml:space="preserve"> クリーム（θ）</t>
    <phoneticPr fontId="1"/>
  </si>
  <si>
    <t>82301</t>
    <phoneticPr fontId="1"/>
  </si>
  <si>
    <t>00021</t>
    <phoneticPr fontId="1"/>
  </si>
  <si>
    <t>商品合計（税抜）</t>
    <rPh sb="0" eb="2">
      <t>ショウヒン</t>
    </rPh>
    <rPh sb="2" eb="4">
      <t>ゴウケイ</t>
    </rPh>
    <rPh sb="5" eb="6">
      <t>ゼイ</t>
    </rPh>
    <rPh sb="6" eb="7">
      <t>ヌキ</t>
    </rPh>
    <phoneticPr fontId="1"/>
  </si>
  <si>
    <t xml:space="preserve"> ソープケース</t>
    <phoneticPr fontId="1"/>
  </si>
  <si>
    <t xml:space="preserve">  （サービス）</t>
    <phoneticPr fontId="1"/>
  </si>
  <si>
    <t xml:space="preserve">  ローション（O)</t>
    <phoneticPr fontId="1"/>
  </si>
  <si>
    <t>91004</t>
    <phoneticPr fontId="1"/>
  </si>
  <si>
    <t xml:space="preserve"> 化粧品袋（小）</t>
    <rPh sb="1" eb="4">
      <t>ケショウヒン</t>
    </rPh>
    <rPh sb="4" eb="5">
      <t>ブクロ</t>
    </rPh>
    <rPh sb="6" eb="7">
      <t>ショウ</t>
    </rPh>
    <phoneticPr fontId="1"/>
  </si>
  <si>
    <t>92001</t>
    <phoneticPr fontId="1"/>
  </si>
  <si>
    <t xml:space="preserve"> ネットパラシュート</t>
    <phoneticPr fontId="1"/>
  </si>
  <si>
    <t xml:space="preserve"> （大）（10枚入）</t>
    <rPh sb="2" eb="3">
      <t>ダイ</t>
    </rPh>
    <rPh sb="7" eb="8">
      <t>マイ</t>
    </rPh>
    <rPh sb="8" eb="9">
      <t>イ</t>
    </rPh>
    <phoneticPr fontId="1"/>
  </si>
  <si>
    <t xml:space="preserve"> サンプル備品合計（税抜）</t>
    <rPh sb="5" eb="7">
      <t>ビヒン</t>
    </rPh>
    <rPh sb="7" eb="9">
      <t>ゴウケイ</t>
    </rPh>
    <rPh sb="10" eb="11">
      <t>ゼイ</t>
    </rPh>
    <rPh sb="11" eb="12">
      <t>ヌキ</t>
    </rPh>
    <phoneticPr fontId="1"/>
  </si>
  <si>
    <t>　FAX：06-6362-7317</t>
    <phoneticPr fontId="1"/>
  </si>
  <si>
    <t>Instagram</t>
    <phoneticPr fontId="1"/>
  </si>
  <si>
    <t>LINE</t>
    <phoneticPr fontId="1"/>
  </si>
  <si>
    <t>　HomePage</t>
    <phoneticPr fontId="1"/>
  </si>
  <si>
    <t>新 注 文 書</t>
    <rPh sb="0" eb="1">
      <t>シン</t>
    </rPh>
    <rPh sb="2" eb="3">
      <t>チュウ</t>
    </rPh>
    <rPh sb="4" eb="5">
      <t>ブン</t>
    </rPh>
    <rPh sb="6" eb="7">
      <t>ショ</t>
    </rPh>
    <phoneticPr fontId="1"/>
  </si>
  <si>
    <t>*重点キャンペーン期間は</t>
    <rPh sb="1" eb="3">
      <t>ジュウテン</t>
    </rPh>
    <rPh sb="9" eb="11">
      <t>キカン</t>
    </rPh>
    <phoneticPr fontId="1"/>
  </si>
  <si>
    <t>　Excel</t>
    <phoneticPr fontId="1"/>
  </si>
  <si>
    <t>ご希望のラボサンプルを〇でお囲みください。</t>
    <rPh sb="1" eb="3">
      <t>キボウ</t>
    </rPh>
    <rPh sb="14" eb="15">
      <t>カコ</t>
    </rPh>
    <phoneticPr fontId="1"/>
  </si>
  <si>
    <t>　対象特典をご確認いただき、</t>
    <rPh sb="1" eb="3">
      <t>タイショウ</t>
    </rPh>
    <rPh sb="3" eb="5">
      <t>トクテン</t>
    </rPh>
    <rPh sb="7" eb="9">
      <t>カクニン</t>
    </rPh>
    <phoneticPr fontId="1"/>
  </si>
  <si>
    <t xml:space="preserve"> サンプル （10ケ入）</t>
    <rPh sb="10" eb="11">
      <t>イ</t>
    </rPh>
    <phoneticPr fontId="1"/>
  </si>
  <si>
    <t>☆お届け先に間違いがないかご確認ください。</t>
    <rPh sb="2" eb="3">
      <t>トド</t>
    </rPh>
    <rPh sb="4" eb="5">
      <t>サキ</t>
    </rPh>
    <rPh sb="6" eb="8">
      <t>マチガ</t>
    </rPh>
    <rPh sb="14" eb="16">
      <t>カクニン</t>
    </rPh>
    <phoneticPr fontId="1"/>
  </si>
  <si>
    <t>（クロネコメンバーズ登録）</t>
    <rPh sb="10" eb="12">
      <t>トウロク</t>
    </rPh>
    <phoneticPr fontId="1"/>
  </si>
  <si>
    <t>電話番号</t>
    <rPh sb="0" eb="4">
      <t>デンワバンゴウ</t>
    </rPh>
    <phoneticPr fontId="1"/>
  </si>
  <si>
    <t>01022</t>
    <phoneticPr fontId="1"/>
  </si>
  <si>
    <t>01012</t>
    <phoneticPr fontId="1"/>
  </si>
  <si>
    <t>〇ソープケースはソープ（D,O）の合計注文数まで無料でサービスいたします。〇手提げ紙袋は10枚1,600円（税抜）でご注文いただけます。</t>
    <rPh sb="17" eb="19">
      <t>ゴウケイ</t>
    </rPh>
    <rPh sb="19" eb="22">
      <t>チュウモンスウ</t>
    </rPh>
    <rPh sb="24" eb="26">
      <t>ムリョウ</t>
    </rPh>
    <phoneticPr fontId="1"/>
  </si>
  <si>
    <r>
      <t>〇</t>
    </r>
    <r>
      <rPr>
        <u/>
        <sz val="7"/>
        <color theme="1"/>
        <rFont val="メイリオ"/>
        <family val="3"/>
        <charset val="128"/>
      </rPr>
      <t>基礎化粧品のサンプル、化粧品カタログ</t>
    </r>
    <r>
      <rPr>
        <sz val="7"/>
        <color theme="1"/>
        <rFont val="メイリオ"/>
        <family val="3"/>
        <charset val="128"/>
      </rPr>
      <t>は上限20ヶ分までの発注となります。（発注上限のあるサンプルはイベント等で多数のご利用予定が</t>
    </r>
    <rPh sb="1" eb="3">
      <t>キソ</t>
    </rPh>
    <rPh sb="3" eb="6">
      <t>ケショウヒン</t>
    </rPh>
    <rPh sb="12" eb="15">
      <t>ケショウヒン</t>
    </rPh>
    <rPh sb="20" eb="22">
      <t>ジョウゲン</t>
    </rPh>
    <rPh sb="25" eb="26">
      <t>ブン</t>
    </rPh>
    <rPh sb="29" eb="31">
      <t>ハッチュウ</t>
    </rPh>
    <phoneticPr fontId="1"/>
  </si>
  <si>
    <t>あればBP様より申請書のご提出をお願いいたします。）〇「★」は在庫限りの商品です。</t>
    <phoneticPr fontId="1"/>
  </si>
  <si>
    <r>
      <t>〇出荷手配後のお届け先変更はヤマト運輸にて有料となりましたのでご注意ください。</t>
    </r>
    <r>
      <rPr>
        <sz val="7"/>
        <color theme="1"/>
        <rFont val="メイリオ"/>
        <family val="3"/>
        <charset val="128"/>
      </rPr>
      <t>　</t>
    </r>
    <rPh sb="1" eb="3">
      <t>シュッカ</t>
    </rPh>
    <rPh sb="3" eb="6">
      <t>テハイゴ</t>
    </rPh>
    <rPh sb="8" eb="9">
      <t>トド</t>
    </rPh>
    <rPh sb="10" eb="13">
      <t>サキヘンコウ</t>
    </rPh>
    <rPh sb="17" eb="19">
      <t>ウンユ</t>
    </rPh>
    <rPh sb="21" eb="23">
      <t>ユウリョウ</t>
    </rPh>
    <rPh sb="32" eb="34">
      <t>チュウイ</t>
    </rPh>
    <phoneticPr fontId="1"/>
  </si>
  <si>
    <t>02012</t>
  </si>
  <si>
    <t xml:space="preserve"> ローション（D）</t>
  </si>
  <si>
    <t>02022</t>
  </si>
  <si>
    <t xml:space="preserve"> ローション（N）</t>
  </si>
  <si>
    <t>02031</t>
  </si>
  <si>
    <t xml:space="preserve"> ローション（O）</t>
  </si>
  <si>
    <t>02041</t>
  </si>
  <si>
    <t xml:space="preserve"> ローション（θ）</t>
  </si>
  <si>
    <t>10011</t>
  </si>
  <si>
    <t xml:space="preserve"> ミルキーF</t>
  </si>
  <si>
    <t xml:space="preserve">  ベージュ</t>
  </si>
  <si>
    <t>10021</t>
  </si>
  <si>
    <t xml:space="preserve">  グリーン</t>
  </si>
  <si>
    <t>10031</t>
  </si>
  <si>
    <t xml:space="preserve">  ナチュラル</t>
  </si>
  <si>
    <t>11011</t>
  </si>
  <si>
    <t xml:space="preserve"> クリーミィF</t>
  </si>
  <si>
    <t xml:space="preserve">  レフィルベージュ</t>
  </si>
  <si>
    <t>12031</t>
  </si>
  <si>
    <t xml:space="preserve"> ツーウェイF</t>
  </si>
  <si>
    <t xml:space="preserve">  レフィルナチュラル</t>
  </si>
  <si>
    <t xml:space="preserve"> プレミアムF 00</t>
  </si>
  <si>
    <t>15011</t>
  </si>
  <si>
    <t xml:space="preserve"> フィニッシング</t>
  </si>
  <si>
    <t xml:space="preserve">  パウダー</t>
  </si>
  <si>
    <t>20001</t>
  </si>
  <si>
    <t xml:space="preserve"> チーク　（2ヶ入）</t>
  </si>
  <si>
    <t>30001</t>
  </si>
  <si>
    <t xml:space="preserve"> アイシャドウ （2ヶ入）</t>
  </si>
  <si>
    <t>30003</t>
  </si>
  <si>
    <t xml:space="preserve">  ベビーパープル</t>
  </si>
  <si>
    <t>30004</t>
  </si>
  <si>
    <t xml:space="preserve">  ペールベージュ</t>
  </si>
  <si>
    <t>30005</t>
  </si>
  <si>
    <t xml:space="preserve">  ピーチ</t>
  </si>
  <si>
    <t>30012</t>
  </si>
  <si>
    <t>50001</t>
  </si>
  <si>
    <t xml:space="preserve"> アイブロー</t>
  </si>
  <si>
    <t xml:space="preserve">  ダークブラウン</t>
  </si>
  <si>
    <t>50002</t>
  </si>
  <si>
    <t xml:space="preserve"> アイブローレフィル</t>
  </si>
  <si>
    <t xml:space="preserve">  ダークブラウン（2本入）</t>
  </si>
  <si>
    <t>50005</t>
  </si>
  <si>
    <t>レディッシュブラウン（2本入）</t>
  </si>
  <si>
    <t>51003</t>
  </si>
  <si>
    <t xml:space="preserve"> リキッドアイライナー</t>
  </si>
  <si>
    <t xml:space="preserve"> ビターブラウン</t>
  </si>
  <si>
    <t>52002</t>
  </si>
  <si>
    <t xml:space="preserve"> マスカラ</t>
  </si>
  <si>
    <t xml:space="preserve">  ブラックR</t>
  </si>
  <si>
    <t>55001</t>
  </si>
  <si>
    <t xml:space="preserve"> ツーウェイ用パフ</t>
  </si>
  <si>
    <t>（10枚入）</t>
  </si>
  <si>
    <t>60003</t>
  </si>
  <si>
    <t xml:space="preserve"> シャンプー500mL</t>
  </si>
  <si>
    <t xml:space="preserve">  ポンプ付き</t>
  </si>
  <si>
    <t>61003</t>
  </si>
  <si>
    <t xml:space="preserve"> トリートメント500mL</t>
  </si>
  <si>
    <t>62001</t>
  </si>
  <si>
    <t xml:space="preserve"> スタイリングジェル</t>
  </si>
  <si>
    <t>62002</t>
  </si>
  <si>
    <t xml:space="preserve"> 薬用育毛剤</t>
  </si>
  <si>
    <t xml:space="preserve">  フロコン</t>
  </si>
  <si>
    <t>63012</t>
  </si>
  <si>
    <t xml:space="preserve"> メイクオフクリーム</t>
  </si>
  <si>
    <t>70004</t>
  </si>
  <si>
    <t xml:space="preserve"> ナノエッセンス</t>
  </si>
  <si>
    <t>70007</t>
  </si>
  <si>
    <t xml:space="preserve"> プレミアムセラム</t>
  </si>
  <si>
    <t xml:space="preserve">  （医薬部外品）</t>
  </si>
  <si>
    <t>70012</t>
  </si>
  <si>
    <t xml:space="preserve"> 美容液</t>
  </si>
  <si>
    <t xml:space="preserve"> リンクルホワイティ</t>
  </si>
  <si>
    <t>70022</t>
  </si>
  <si>
    <t xml:space="preserve"> ビューティオイル</t>
  </si>
  <si>
    <t>70032</t>
  </si>
  <si>
    <t xml:space="preserve"> 薬用ホワイトニング</t>
  </si>
  <si>
    <t>70062</t>
  </si>
  <si>
    <t>（薬用 オールインワン）</t>
  </si>
  <si>
    <t xml:space="preserve"> ATオイリージェル</t>
  </si>
  <si>
    <t>72002</t>
  </si>
  <si>
    <t>22001</t>
  </si>
  <si>
    <t xml:space="preserve"> マンダリンオレンジ</t>
  </si>
  <si>
    <t>22002</t>
  </si>
  <si>
    <t xml:space="preserve"> シアーチークデュオ</t>
  </si>
  <si>
    <t>42007</t>
  </si>
  <si>
    <t xml:space="preserve"> マルチビューティ</t>
  </si>
  <si>
    <t>44001</t>
  </si>
  <si>
    <t xml:space="preserve"> エニタイム マルチ</t>
  </si>
  <si>
    <t xml:space="preserve"> パレット（3色）</t>
  </si>
  <si>
    <t>43002</t>
  </si>
  <si>
    <t xml:space="preserve"> エニタイムリップスティック</t>
  </si>
  <si>
    <t>43003</t>
  </si>
  <si>
    <t>93004</t>
  </si>
  <si>
    <t>-</t>
  </si>
  <si>
    <t xml:space="preserve">  （20枚綴）</t>
  </si>
  <si>
    <t>93005</t>
  </si>
  <si>
    <t xml:space="preserve"> パーソナルカード</t>
  </si>
  <si>
    <t xml:space="preserve">  （5枚入）</t>
  </si>
  <si>
    <t>93006</t>
  </si>
  <si>
    <t xml:space="preserve"> 約定書</t>
  </si>
  <si>
    <t>93008</t>
  </si>
  <si>
    <t>93009</t>
  </si>
  <si>
    <t xml:space="preserve"> エステティック無料</t>
  </si>
  <si>
    <t xml:space="preserve"> ご招待券（20枚綴）</t>
  </si>
  <si>
    <t>93021</t>
  </si>
  <si>
    <t xml:space="preserve"> オリジナル封筒</t>
  </si>
  <si>
    <t>93022</t>
  </si>
  <si>
    <t xml:space="preserve"> マニュアルセット</t>
  </si>
  <si>
    <t>93028</t>
  </si>
  <si>
    <t xml:space="preserve"> 商品カタログ</t>
  </si>
  <si>
    <t>94001</t>
  </si>
  <si>
    <t xml:space="preserve"> フェイスパフ</t>
  </si>
  <si>
    <t>〇化粧品袋はご記入のある場合のみ同梱いたします。</t>
    <rPh sb="1" eb="4">
      <t>ケショウヒン</t>
    </rPh>
    <rPh sb="4" eb="5">
      <t>ブクロ</t>
    </rPh>
    <rPh sb="7" eb="9">
      <t>キニュウ</t>
    </rPh>
    <rPh sb="12" eb="14">
      <t>バアイ</t>
    </rPh>
    <rPh sb="16" eb="18">
      <t>ドウコン</t>
    </rPh>
    <phoneticPr fontId="1"/>
  </si>
  <si>
    <t xml:space="preserve"> ベースクリーム</t>
    <phoneticPr fontId="1"/>
  </si>
  <si>
    <t>13020</t>
    <phoneticPr fontId="1"/>
  </si>
  <si>
    <t>　取引１回目の場合</t>
    <rPh sb="1" eb="3">
      <t>トリヒキ</t>
    </rPh>
    <rPh sb="4" eb="6">
      <t>カイメ</t>
    </rPh>
    <rPh sb="7" eb="9">
      <t>バアイ</t>
    </rPh>
    <phoneticPr fontId="1"/>
  </si>
  <si>
    <t>13021</t>
  </si>
  <si>
    <t xml:space="preserve"> プレミアムF 01</t>
  </si>
  <si>
    <r>
      <t xml:space="preserve">　ラボ </t>
    </r>
    <r>
      <rPr>
        <sz val="8"/>
        <color theme="1"/>
        <rFont val="メイリオ"/>
        <family val="3"/>
        <charset val="128"/>
      </rPr>
      <t>D</t>
    </r>
    <r>
      <rPr>
        <sz val="7"/>
        <color theme="1"/>
        <rFont val="メイリオ"/>
        <family val="3"/>
        <charset val="128"/>
      </rPr>
      <t>　　　　または　　　　ラボNセット</t>
    </r>
    <phoneticPr fontId="1"/>
  </si>
  <si>
    <t xml:space="preserve">  オークル</t>
  </si>
  <si>
    <t>　商品Θセット</t>
    <rPh sb="1" eb="3">
      <t>ショウヒン</t>
    </rPh>
    <phoneticPr fontId="1"/>
  </si>
  <si>
    <t>　サンプル　（　ソープ D　　または　　ソープ O　）</t>
    <phoneticPr fontId="1"/>
  </si>
  <si>
    <t xml:space="preserve"> クリーム</t>
    <phoneticPr fontId="1"/>
  </si>
  <si>
    <t xml:space="preserve">   サンプルNセット</t>
    <phoneticPr fontId="1"/>
  </si>
  <si>
    <t>　＊前月取引有２回目より下記も選べます。</t>
    <rPh sb="2" eb="3">
      <t>ゼン</t>
    </rPh>
    <rPh sb="3" eb="4">
      <t>ツキ</t>
    </rPh>
    <rPh sb="4" eb="6">
      <t>トリヒキ</t>
    </rPh>
    <rPh sb="6" eb="7">
      <t>アリ</t>
    </rPh>
    <rPh sb="8" eb="10">
      <t>カイメ</t>
    </rPh>
    <rPh sb="12" eb="14">
      <t>カキ</t>
    </rPh>
    <rPh sb="15" eb="16">
      <t>エラ</t>
    </rPh>
    <phoneticPr fontId="1"/>
  </si>
  <si>
    <t xml:space="preserve"> レディッシュピンク</t>
  </si>
  <si>
    <t>　ラボN　　（クリームのみ　または　ローションのみ）</t>
    <phoneticPr fontId="1"/>
  </si>
  <si>
    <t>　ラボ D＆N セット（キャンペーン時のみ１回目もOK）</t>
    <rPh sb="18" eb="19">
      <t>ジ</t>
    </rPh>
    <rPh sb="22" eb="24">
      <t>カイメ</t>
    </rPh>
    <phoneticPr fontId="1"/>
  </si>
  <si>
    <t>（サービスは１０～５０枚）</t>
    <rPh sb="11" eb="12">
      <t>マイ</t>
    </rPh>
    <phoneticPr fontId="1"/>
  </si>
  <si>
    <t xml:space="preserve"> 手提げ紙袋</t>
    <rPh sb="1" eb="3">
      <t>テサ</t>
    </rPh>
    <rPh sb="4" eb="6">
      <t>カミフクロ</t>
    </rPh>
    <phoneticPr fontId="1"/>
  </si>
  <si>
    <t xml:space="preserve"> シアーチーク　（レフィル）</t>
  </si>
  <si>
    <t xml:space="preserve">  レディッシュブラウン</t>
  </si>
  <si>
    <t xml:space="preserve"> ピーチコーラル (レフィル）</t>
  </si>
  <si>
    <t>01112</t>
  </si>
  <si>
    <t xml:space="preserve"> UVケアセラム</t>
    <phoneticPr fontId="1"/>
  </si>
  <si>
    <t>01121</t>
    <phoneticPr fontId="1"/>
  </si>
  <si>
    <t>32005</t>
  </si>
  <si>
    <t>32006</t>
  </si>
  <si>
    <t xml:space="preserve"> クリスタルピンク</t>
  </si>
  <si>
    <t xml:space="preserve"> アンティークピンク</t>
  </si>
  <si>
    <t>82101</t>
  </si>
  <si>
    <t xml:space="preserve"> サンプル （10ケ入）</t>
  </si>
  <si>
    <t xml:space="preserve">  ローション（D）</t>
  </si>
  <si>
    <t>82201</t>
  </si>
  <si>
    <t xml:space="preserve">  ローション（N)</t>
  </si>
  <si>
    <t xml:space="preserve">  クリーム（O)</t>
  </si>
  <si>
    <t>81301</t>
  </si>
  <si>
    <t xml:space="preserve">  クリーム（N）</t>
  </si>
  <si>
    <t>81201</t>
  </si>
  <si>
    <t xml:space="preserve">  クリーム（D)</t>
  </si>
  <si>
    <t>81101</t>
  </si>
  <si>
    <t xml:space="preserve">  ソープ（O)</t>
  </si>
  <si>
    <t>80011</t>
  </si>
  <si>
    <t xml:space="preserve">  ソープ（D)</t>
  </si>
  <si>
    <t>80001</t>
  </si>
  <si>
    <t xml:space="preserve"> カスタムパレット</t>
  </si>
  <si>
    <t>53008</t>
  </si>
  <si>
    <t xml:space="preserve"> ファンデーション</t>
  </si>
  <si>
    <t>53007</t>
  </si>
  <si>
    <t xml:space="preserve"> ソープケース</t>
  </si>
  <si>
    <t>00021</t>
  </si>
  <si>
    <t>84001</t>
  </si>
  <si>
    <t xml:space="preserve">  シャンプー</t>
  </si>
  <si>
    <t>85001</t>
  </si>
  <si>
    <t xml:space="preserve">  トリートメント</t>
  </si>
  <si>
    <t>86001</t>
  </si>
  <si>
    <t xml:space="preserve">  メイクオフクリーム</t>
  </si>
  <si>
    <t xml:space="preserve"> パレット</t>
    <phoneticPr fontId="1"/>
  </si>
  <si>
    <t>（サービスは２枚）</t>
    <rPh sb="7" eb="8">
      <t>マイ</t>
    </rPh>
    <phoneticPr fontId="1"/>
  </si>
  <si>
    <t xml:space="preserve"> ブライトニングジェル</t>
    <phoneticPr fontId="1"/>
  </si>
  <si>
    <t xml:space="preserve"> プレミアム</t>
    <phoneticPr fontId="1"/>
  </si>
  <si>
    <t xml:space="preserve"> フェイスマスク</t>
    <phoneticPr fontId="1"/>
  </si>
  <si>
    <t xml:space="preserve">  アイシャドウM（レフィル）</t>
  </si>
  <si>
    <t xml:space="preserve"> チュールピンク</t>
  </si>
  <si>
    <t xml:space="preserve"> プラムピンク</t>
  </si>
  <si>
    <t xml:space="preserve"> バーム</t>
  </si>
  <si>
    <t>64002</t>
  </si>
  <si>
    <t xml:space="preserve"> 手荒れ知らず　500㎖</t>
  </si>
  <si>
    <t>71012</t>
    <phoneticPr fontId="1"/>
  </si>
  <si>
    <t xml:space="preserve"> ATローション</t>
    <phoneticPr fontId="1"/>
  </si>
  <si>
    <t>71022</t>
    <phoneticPr fontId="1"/>
  </si>
  <si>
    <t>93002</t>
  </si>
  <si>
    <t xml:space="preserve"> 注文書（3枚綴）</t>
  </si>
  <si>
    <t xml:space="preserve"> 新納品書</t>
  </si>
  <si>
    <t>93031</t>
  </si>
  <si>
    <t xml:space="preserve"> 日本メークオリジナル</t>
  </si>
  <si>
    <t xml:space="preserve"> ブラシ（5本入）</t>
  </si>
  <si>
    <t xml:space="preserve"> レヴェ・クーポン</t>
    <phoneticPr fontId="1"/>
  </si>
  <si>
    <t>新商品</t>
    <rPh sb="0" eb="3">
      <t>シンショウヒン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</si>
</sst>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メイリオ"/>
      <family val="3"/>
      <charset val="128"/>
    </font>
    <font>
      <sz val="7"/>
      <color theme="1"/>
      <name val="メイリオ"/>
      <family val="3"/>
      <charset val="128"/>
    </font>
    <font>
      <sz val="11"/>
      <color theme="1"/>
      <name val="ＭＳ Ｐゴシック"/>
      <family val="2"/>
      <charset val="128"/>
      <scheme val="minor"/>
    </font>
    <font>
      <sz val="8"/>
      <color theme="1"/>
      <name val="ＭＳ Ｐゴシック"/>
      <family val="2"/>
      <charset val="128"/>
      <scheme val="minor"/>
    </font>
    <font>
      <sz val="6"/>
      <color theme="1"/>
      <name val="メイリオ"/>
      <family val="3"/>
      <charset val="128"/>
    </font>
    <font>
      <sz val="8"/>
      <color theme="1"/>
      <name val="メイリオ"/>
      <family val="3"/>
      <charset val="128"/>
    </font>
    <font>
      <sz val="5"/>
      <color theme="1"/>
      <name val="メイリオ"/>
      <family val="3"/>
      <charset val="128"/>
    </font>
    <font>
      <b/>
      <sz val="11"/>
      <color theme="1"/>
      <name val="ＭＳ Ｐゴシック"/>
      <family val="2"/>
      <charset val="128"/>
      <scheme val="minor"/>
    </font>
    <font>
      <b/>
      <sz val="12"/>
      <color theme="1"/>
      <name val="メイリオ"/>
      <family val="3"/>
      <charset val="128"/>
    </font>
    <font>
      <sz val="8"/>
      <color theme="1"/>
      <name val="ＭＳ Ｐゴシック"/>
      <family val="3"/>
      <charset val="128"/>
      <scheme val="minor"/>
    </font>
    <font>
      <u val="double"/>
      <sz val="11"/>
      <color theme="1"/>
      <name val="ＭＳ Ｐゴシック"/>
      <family val="2"/>
      <charset val="128"/>
      <scheme val="minor"/>
    </font>
    <font>
      <u/>
      <sz val="7"/>
      <color theme="1"/>
      <name val="メイリオ"/>
      <family val="3"/>
      <charset val="128"/>
    </font>
    <font>
      <sz val="6"/>
      <color theme="1"/>
      <name val="ＭＳ Ｐゴシック"/>
      <family val="2"/>
      <charset val="128"/>
      <scheme val="minor"/>
    </font>
    <font>
      <sz val="6"/>
      <color theme="1"/>
      <name val="ＭＳ Ｐゴシック"/>
      <family val="3"/>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auto="1"/>
      </right>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69">
    <xf numFmtId="0" fontId="0" fillId="0" borderId="0" xfId="0">
      <alignment vertical="center"/>
    </xf>
    <xf numFmtId="0" fontId="0" fillId="0" borderId="9" xfId="0" applyBorder="1">
      <alignment vertical="center"/>
    </xf>
    <xf numFmtId="0" fontId="4" fillId="0" borderId="0" xfId="0" applyFont="1" applyAlignment="1">
      <alignment horizontal="center" vertical="center" wrapText="1"/>
    </xf>
    <xf numFmtId="0" fontId="7" fillId="0" borderId="0" xfId="0" applyFont="1">
      <alignment vertical="center"/>
    </xf>
    <xf numFmtId="0" fontId="5" fillId="0" borderId="0" xfId="0" applyFont="1">
      <alignment vertical="center"/>
    </xf>
    <xf numFmtId="0" fontId="0" fillId="0" borderId="0" xfId="0" applyAlignment="1">
      <alignment horizontal="center" vertical="center"/>
    </xf>
    <xf numFmtId="0" fontId="7" fillId="0" borderId="0" xfId="0" applyFont="1" applyAlignment="1"/>
    <xf numFmtId="0" fontId="13" fillId="0" borderId="0" xfId="0" applyFont="1" applyAlignment="1">
      <alignment vertical="top"/>
    </xf>
    <xf numFmtId="49" fontId="5" fillId="2" borderId="2" xfId="0" applyNumberFormat="1" applyFont="1" applyFill="1" applyBorder="1">
      <alignment vertical="center"/>
    </xf>
    <xf numFmtId="49" fontId="5" fillId="2" borderId="3" xfId="0" applyNumberFormat="1" applyFont="1" applyFill="1" applyBorder="1">
      <alignment vertical="center"/>
    </xf>
    <xf numFmtId="49" fontId="5" fillId="2" borderId="4" xfId="0" applyNumberFormat="1" applyFont="1" applyFill="1" applyBorder="1">
      <alignment vertical="center"/>
    </xf>
    <xf numFmtId="49" fontId="9" fillId="2" borderId="0" xfId="0" applyNumberFormat="1" applyFont="1" applyFill="1">
      <alignment vertical="center"/>
    </xf>
    <xf numFmtId="49" fontId="5" fillId="2" borderId="0" xfId="0" applyNumberFormat="1" applyFont="1" applyFill="1">
      <alignment vertical="center"/>
    </xf>
    <xf numFmtId="49" fontId="5" fillId="2" borderId="5" xfId="0" applyNumberFormat="1" applyFont="1" applyFill="1" applyBorder="1">
      <alignment vertical="center"/>
    </xf>
    <xf numFmtId="0" fontId="0" fillId="2" borderId="0" xfId="0" applyFill="1">
      <alignment vertical="center"/>
    </xf>
    <xf numFmtId="49" fontId="5" fillId="2" borderId="7" xfId="0" applyNumberFormat="1" applyFont="1" applyFill="1" applyBorder="1">
      <alignment vertical="center"/>
    </xf>
    <xf numFmtId="49" fontId="5" fillId="2" borderId="8" xfId="0" applyNumberFormat="1" applyFont="1" applyFill="1" applyBorder="1">
      <alignment vertical="center"/>
    </xf>
    <xf numFmtId="49" fontId="9" fillId="2" borderId="35" xfId="0" applyNumberFormat="1" applyFont="1" applyFill="1" applyBorder="1">
      <alignment vertical="center"/>
    </xf>
    <xf numFmtId="49" fontId="9" fillId="2" borderId="4" xfId="0" applyNumberFormat="1" applyFont="1" applyFill="1" applyBorder="1">
      <alignment vertical="center"/>
    </xf>
    <xf numFmtId="49" fontId="5" fillId="2" borderId="35" xfId="0" applyNumberFormat="1" applyFont="1" applyFill="1" applyBorder="1">
      <alignment vertical="center"/>
    </xf>
    <xf numFmtId="49" fontId="5" fillId="2" borderId="37" xfId="0" applyNumberFormat="1" applyFont="1" applyFill="1" applyBorder="1">
      <alignment vertical="center"/>
    </xf>
    <xf numFmtId="0" fontId="14" fillId="0" borderId="0" xfId="0" applyFont="1" applyAlignment="1">
      <alignment horizontal="right" vertical="center"/>
    </xf>
    <xf numFmtId="0" fontId="0" fillId="0" borderId="0" xfId="0" applyAlignment="1">
      <alignment horizontal="right" vertical="center"/>
    </xf>
    <xf numFmtId="0" fontId="15" fillId="0" borderId="0" xfId="0" applyFont="1">
      <alignment vertical="center"/>
    </xf>
    <xf numFmtId="0" fontId="5" fillId="0" borderId="20" xfId="0" applyFont="1" applyBorder="1" applyAlignment="1">
      <alignment horizontal="left" vertical="center"/>
    </xf>
    <xf numFmtId="0" fontId="0" fillId="0" borderId="2" xfId="0" applyBorder="1">
      <alignment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5" fillId="0" borderId="7" xfId="0" applyFont="1" applyBorder="1" applyAlignment="1">
      <alignment horizontal="left" vertical="center"/>
    </xf>
    <xf numFmtId="0" fontId="5" fillId="0" borderId="15" xfId="0" applyFont="1" applyBorder="1">
      <alignment vertical="center"/>
    </xf>
    <xf numFmtId="0" fontId="5" fillId="0" borderId="9" xfId="0" applyFont="1" applyBorder="1">
      <alignment vertical="center"/>
    </xf>
    <xf numFmtId="0" fontId="5" fillId="0" borderId="16" xfId="0" applyFont="1" applyBorder="1">
      <alignment vertical="center"/>
    </xf>
    <xf numFmtId="49" fontId="9" fillId="2" borderId="36" xfId="0" applyNumberFormat="1" applyFont="1" applyFill="1" applyBorder="1">
      <alignment vertical="center"/>
    </xf>
    <xf numFmtId="49" fontId="5" fillId="2" borderId="38" xfId="0" applyNumberFormat="1" applyFont="1" applyFill="1" applyBorder="1">
      <alignment vertical="center"/>
    </xf>
    <xf numFmtId="49" fontId="5" fillId="2" borderId="39" xfId="0" applyNumberFormat="1" applyFont="1" applyFill="1" applyBorder="1">
      <alignment vertical="center"/>
    </xf>
    <xf numFmtId="49" fontId="5" fillId="2" borderId="39" xfId="0" applyNumberFormat="1" applyFont="1" applyFill="1" applyBorder="1" applyAlignment="1"/>
    <xf numFmtId="49" fontId="5" fillId="2" borderId="40" xfId="0" applyNumberFormat="1" applyFont="1" applyFill="1" applyBorder="1">
      <alignment vertical="center"/>
    </xf>
    <xf numFmtId="0" fontId="0" fillId="2" borderId="35" xfId="0" applyFill="1" applyBorder="1">
      <alignment vertical="center"/>
    </xf>
    <xf numFmtId="49" fontId="9" fillId="2" borderId="41" xfId="0" applyNumberFormat="1" applyFont="1" applyFill="1" applyBorder="1">
      <alignment vertical="center"/>
    </xf>
    <xf numFmtId="0" fontId="0" fillId="2" borderId="39" xfId="0" applyFill="1" applyBorder="1">
      <alignment vertical="center"/>
    </xf>
    <xf numFmtId="49" fontId="5" fillId="2" borderId="42" xfId="0" applyNumberFormat="1" applyFont="1" applyFill="1" applyBorder="1">
      <alignment vertical="center"/>
    </xf>
    <xf numFmtId="49" fontId="5" fillId="2" borderId="43" xfId="0" applyNumberFormat="1" applyFont="1" applyFill="1" applyBorder="1">
      <alignment vertical="center"/>
    </xf>
    <xf numFmtId="0" fontId="5" fillId="2" borderId="17" xfId="0" applyFont="1" applyFill="1" applyBorder="1">
      <alignment vertical="center"/>
    </xf>
    <xf numFmtId="0" fontId="5" fillId="2" borderId="2" xfId="0" applyFont="1" applyFill="1" applyBorder="1">
      <alignment vertical="center"/>
    </xf>
    <xf numFmtId="0" fontId="5" fillId="2" borderId="18" xfId="0" applyFont="1" applyFill="1" applyBorder="1">
      <alignment vertical="center"/>
    </xf>
    <xf numFmtId="0" fontId="10" fillId="2" borderId="19" xfId="0" applyFont="1" applyFill="1" applyBorder="1">
      <alignment vertical="center"/>
    </xf>
    <xf numFmtId="0" fontId="5" fillId="2" borderId="0" xfId="0" applyFont="1" applyFill="1">
      <alignment vertical="center"/>
    </xf>
    <xf numFmtId="0" fontId="5" fillId="2" borderId="20" xfId="0" applyFont="1" applyFill="1" applyBorder="1">
      <alignment vertical="center"/>
    </xf>
    <xf numFmtId="0" fontId="5" fillId="2" borderId="21" xfId="0" applyFont="1" applyFill="1" applyBorder="1">
      <alignment vertical="center"/>
    </xf>
    <xf numFmtId="0" fontId="5" fillId="2" borderId="28" xfId="0" applyFont="1" applyFill="1" applyBorder="1">
      <alignment vertical="center"/>
    </xf>
    <xf numFmtId="0" fontId="5" fillId="2" borderId="22" xfId="0" applyFont="1" applyFill="1" applyBorder="1">
      <alignment vertical="center"/>
    </xf>
    <xf numFmtId="0" fontId="5" fillId="2" borderId="27" xfId="0" applyFont="1" applyFill="1" applyBorder="1">
      <alignment vertical="center"/>
    </xf>
    <xf numFmtId="0" fontId="5" fillId="2" borderId="7" xfId="0" applyFont="1" applyFill="1" applyBorder="1">
      <alignment vertical="center"/>
    </xf>
    <xf numFmtId="0" fontId="5" fillId="2" borderId="26" xfId="0" applyFont="1" applyFill="1" applyBorder="1">
      <alignment vertical="center"/>
    </xf>
    <xf numFmtId="0" fontId="8" fillId="0" borderId="21" xfId="0" applyFont="1" applyBorder="1">
      <alignment vertical="center"/>
    </xf>
    <xf numFmtId="0" fontId="8" fillId="0" borderId="28" xfId="0" applyFont="1" applyBorder="1">
      <alignment vertical="center"/>
    </xf>
    <xf numFmtId="0" fontId="8" fillId="0" borderId="22" xfId="0" applyFont="1" applyBorder="1">
      <alignment vertical="center"/>
    </xf>
    <xf numFmtId="49" fontId="5" fillId="0" borderId="25"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16" xfId="0" applyNumberFormat="1"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5" fillId="0" borderId="21" xfId="0" applyFont="1" applyBorder="1" applyAlignment="1">
      <alignment horizontal="left"/>
    </xf>
    <xf numFmtId="0" fontId="5" fillId="0" borderId="28" xfId="0" applyFont="1" applyBorder="1" applyAlignment="1">
      <alignment horizontal="left"/>
    </xf>
    <xf numFmtId="0" fontId="5" fillId="0" borderId="22" xfId="0" applyFont="1" applyBorder="1" applyAlignment="1">
      <alignment horizontal="left"/>
    </xf>
    <xf numFmtId="0" fontId="5" fillId="0" borderId="15" xfId="0" applyFont="1" applyBorder="1" applyAlignment="1">
      <alignment horizontal="left" vertical="top"/>
    </xf>
    <xf numFmtId="0" fontId="5" fillId="0" borderId="9" xfId="0" applyFont="1" applyBorder="1" applyAlignment="1">
      <alignment horizontal="left" vertical="top"/>
    </xf>
    <xf numFmtId="0" fontId="5" fillId="0" borderId="16" xfId="0" applyFont="1" applyBorder="1" applyAlignment="1">
      <alignment horizontal="left" vertical="top"/>
    </xf>
    <xf numFmtId="38" fontId="7" fillId="0" borderId="21" xfId="1" applyFont="1" applyBorder="1" applyAlignment="1">
      <alignment horizontal="center" vertical="center"/>
    </xf>
    <xf numFmtId="38" fontId="7" fillId="0" borderId="22" xfId="1" applyFont="1" applyBorder="1" applyAlignment="1">
      <alignment horizontal="center" vertical="center"/>
    </xf>
    <xf numFmtId="38" fontId="7" fillId="0" borderId="15" xfId="1" applyFont="1" applyBorder="1" applyAlignment="1">
      <alignment horizontal="center" vertical="center"/>
    </xf>
    <xf numFmtId="38" fontId="7" fillId="0" borderId="16" xfId="1" applyFont="1" applyBorder="1" applyAlignment="1">
      <alignment horizontal="center" vertical="center"/>
    </xf>
    <xf numFmtId="38" fontId="0" fillId="0" borderId="21" xfId="1" applyFont="1" applyBorder="1" applyAlignment="1">
      <alignment horizontal="center" vertical="center"/>
    </xf>
    <xf numFmtId="38" fontId="0" fillId="0" borderId="28" xfId="1" applyFont="1" applyBorder="1" applyAlignment="1">
      <alignment horizontal="center" vertical="center"/>
    </xf>
    <xf numFmtId="38" fontId="0" fillId="0" borderId="29" xfId="1" applyFont="1" applyBorder="1" applyAlignment="1">
      <alignment horizontal="center" vertical="center"/>
    </xf>
    <xf numFmtId="38" fontId="0" fillId="0" borderId="15" xfId="1" applyFont="1" applyBorder="1" applyAlignment="1">
      <alignment horizontal="center" vertical="center"/>
    </xf>
    <xf numFmtId="38" fontId="0" fillId="0" borderId="9" xfId="1" applyFont="1" applyBorder="1" applyAlignment="1">
      <alignment horizontal="center" vertical="center"/>
    </xf>
    <xf numFmtId="38" fontId="0" fillId="0" borderId="24" xfId="1" applyFont="1" applyBorder="1" applyAlignment="1">
      <alignment horizontal="center" vertical="center"/>
    </xf>
    <xf numFmtId="0" fontId="10" fillId="0" borderId="21" xfId="0" applyFont="1" applyBorder="1" applyAlignment="1">
      <alignment horizontal="left"/>
    </xf>
    <xf numFmtId="0" fontId="10" fillId="0" borderId="28" xfId="0" applyFont="1" applyBorder="1" applyAlignment="1">
      <alignment horizontal="left"/>
    </xf>
    <xf numFmtId="0" fontId="10" fillId="0" borderId="22" xfId="0" applyFont="1" applyBorder="1" applyAlignment="1">
      <alignment horizontal="left"/>
    </xf>
    <xf numFmtId="0" fontId="8" fillId="0" borderId="15" xfId="0" applyFont="1" applyBorder="1" applyAlignment="1">
      <alignment horizontal="left" vertical="top"/>
    </xf>
    <xf numFmtId="0" fontId="8" fillId="0" borderId="9" xfId="0" applyFont="1" applyBorder="1" applyAlignment="1">
      <alignment horizontal="left" vertical="top"/>
    </xf>
    <xf numFmtId="0" fontId="8" fillId="0" borderId="16" xfId="0" applyFont="1" applyBorder="1" applyAlignment="1">
      <alignment horizontal="left" vertical="top"/>
    </xf>
    <xf numFmtId="0" fontId="0" fillId="0" borderId="19" xfId="0" applyBorder="1" applyAlignment="1">
      <alignment horizontal="center" vertical="center"/>
    </xf>
    <xf numFmtId="0" fontId="0" fillId="0" borderId="20" xfId="0" applyBorder="1" applyAlignment="1">
      <alignment horizontal="center" vertical="center"/>
    </xf>
    <xf numFmtId="38" fontId="7" fillId="0" borderId="19" xfId="1" applyFont="1" applyBorder="1" applyAlignment="1">
      <alignment horizontal="center" vertical="center"/>
    </xf>
    <xf numFmtId="38" fontId="7" fillId="0" borderId="20" xfId="1" applyFont="1" applyBorder="1" applyAlignment="1">
      <alignment horizontal="center" vertical="center"/>
    </xf>
    <xf numFmtId="0" fontId="5" fillId="0" borderId="21" xfId="0" applyFont="1" applyBorder="1" applyAlignment="1">
      <alignment horizontal="left" vertical="center"/>
    </xf>
    <xf numFmtId="0" fontId="5" fillId="0" borderId="28" xfId="0" applyFont="1" applyBorder="1" applyAlignment="1">
      <alignment horizontal="left" vertical="center"/>
    </xf>
    <xf numFmtId="0" fontId="5" fillId="0" borderId="22" xfId="0" applyFont="1" applyBorder="1" applyAlignment="1">
      <alignment horizontal="left" vertical="center"/>
    </xf>
    <xf numFmtId="0" fontId="5" fillId="0" borderId="15" xfId="0" applyFont="1" applyBorder="1" applyAlignment="1">
      <alignment horizontal="left" vertical="center"/>
    </xf>
    <xf numFmtId="0" fontId="5" fillId="0" borderId="9" xfId="0" applyFont="1" applyBorder="1" applyAlignment="1">
      <alignment horizontal="left" vertical="center"/>
    </xf>
    <xf numFmtId="0" fontId="5" fillId="0" borderId="16" xfId="0" applyFont="1" applyBorder="1" applyAlignment="1">
      <alignment horizontal="left" vertical="center"/>
    </xf>
    <xf numFmtId="0" fontId="8" fillId="0" borderId="21" xfId="0" applyFont="1" applyBorder="1" applyAlignment="1">
      <alignment horizontal="left"/>
    </xf>
    <xf numFmtId="0" fontId="8" fillId="0" borderId="28" xfId="0" applyFont="1" applyBorder="1" applyAlignment="1">
      <alignment horizontal="left"/>
    </xf>
    <xf numFmtId="0" fontId="8" fillId="0" borderId="22" xfId="0" applyFont="1" applyBorder="1" applyAlignment="1">
      <alignment horizontal="left"/>
    </xf>
    <xf numFmtId="0" fontId="10" fillId="0" borderId="15" xfId="0" applyFont="1" applyBorder="1" applyAlignment="1">
      <alignment horizontal="left" vertical="center"/>
    </xf>
    <xf numFmtId="0" fontId="10" fillId="0" borderId="9" xfId="0" applyFont="1" applyBorder="1" applyAlignment="1">
      <alignment horizontal="left" vertical="center"/>
    </xf>
    <xf numFmtId="0" fontId="10" fillId="0" borderId="16" xfId="0" applyFont="1" applyBorder="1" applyAlignment="1">
      <alignment horizontal="left" vertical="center"/>
    </xf>
    <xf numFmtId="49" fontId="5" fillId="0" borderId="4" xfId="0" applyNumberFormat="1" applyFont="1" applyBorder="1" applyAlignment="1">
      <alignment horizontal="center" vertical="center"/>
    </xf>
    <xf numFmtId="49" fontId="5" fillId="0" borderId="20" xfId="0" applyNumberFormat="1"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5" fillId="0" borderId="19" xfId="0" applyFont="1" applyBorder="1" applyAlignment="1">
      <alignment horizontal="left"/>
    </xf>
    <xf numFmtId="0" fontId="5" fillId="0" borderId="0" xfId="0" applyFont="1" applyAlignment="1">
      <alignment horizontal="left"/>
    </xf>
    <xf numFmtId="0" fontId="5" fillId="0" borderId="20" xfId="0" applyFont="1" applyBorder="1" applyAlignment="1">
      <alignment horizontal="left"/>
    </xf>
    <xf numFmtId="38" fontId="2" fillId="0" borderId="30"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0" xfId="0" applyFont="1" applyBorder="1" applyAlignment="1">
      <alignment horizontal="center" vertical="center"/>
    </xf>
    <xf numFmtId="0" fontId="2" fillId="0" borderId="34"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26" xfId="0" applyNumberFormat="1" applyFont="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7" xfId="0" applyBorder="1" applyAlignment="1">
      <alignment horizontal="center" vertical="center"/>
    </xf>
    <xf numFmtId="38" fontId="7" fillId="0" borderId="27" xfId="1" applyFont="1" applyBorder="1" applyAlignment="1">
      <alignment horizontal="center" vertical="center"/>
    </xf>
    <xf numFmtId="38" fontId="7" fillId="0" borderId="26" xfId="1" applyFont="1" applyBorder="1" applyAlignment="1">
      <alignment horizontal="center" vertical="center"/>
    </xf>
    <xf numFmtId="38" fontId="0" fillId="0" borderId="27" xfId="1" applyFont="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0" fontId="5" fillId="0" borderId="27" xfId="0" applyFont="1" applyBorder="1" applyAlignment="1">
      <alignment horizontal="left" vertical="top"/>
    </xf>
    <xf numFmtId="0" fontId="5" fillId="0" borderId="7" xfId="0" applyFont="1" applyBorder="1" applyAlignment="1">
      <alignment horizontal="left" vertical="top"/>
    </xf>
    <xf numFmtId="0" fontId="5" fillId="0" borderId="26" xfId="0" applyFont="1" applyBorder="1" applyAlignment="1">
      <alignment horizontal="left" vertical="top"/>
    </xf>
    <xf numFmtId="38" fontId="0" fillId="0" borderId="19" xfId="1" applyFont="1" applyBorder="1" applyAlignment="1">
      <alignment horizontal="center" vertical="center"/>
    </xf>
    <xf numFmtId="38" fontId="0" fillId="0" borderId="0" xfId="1" applyFont="1" applyBorder="1" applyAlignment="1">
      <alignment horizontal="center" vertical="center"/>
    </xf>
    <xf numFmtId="38" fontId="0" fillId="0" borderId="5" xfId="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0" fontId="0" fillId="0" borderId="2" xfId="0" applyBorder="1">
      <alignment vertical="center"/>
    </xf>
    <xf numFmtId="49" fontId="5" fillId="0" borderId="7" xfId="0" applyNumberFormat="1" applyFont="1" applyBorder="1" applyAlignment="1">
      <alignment horizontal="center" vertical="center"/>
    </xf>
    <xf numFmtId="0" fontId="0" fillId="0" borderId="7" xfId="0" applyBorder="1">
      <alignment vertical="center"/>
    </xf>
    <xf numFmtId="0" fontId="10" fillId="0" borderId="19" xfId="0" applyFont="1" applyBorder="1" applyAlignment="1">
      <alignment horizontal="left"/>
    </xf>
    <xf numFmtId="0" fontId="10" fillId="0" borderId="0" xfId="0" applyFont="1" applyAlignment="1">
      <alignment horizontal="left"/>
    </xf>
    <xf numFmtId="0" fontId="10" fillId="0" borderId="20" xfId="0" applyFont="1" applyBorder="1" applyAlignment="1">
      <alignment horizontal="left"/>
    </xf>
    <xf numFmtId="0" fontId="8" fillId="0" borderId="27" xfId="0" applyFont="1" applyBorder="1" applyAlignment="1">
      <alignment horizontal="left" vertical="top"/>
    </xf>
    <xf numFmtId="0" fontId="8" fillId="0" borderId="7" xfId="0" applyFont="1" applyBorder="1" applyAlignment="1">
      <alignment horizontal="left" vertical="top"/>
    </xf>
    <xf numFmtId="0" fontId="8" fillId="0" borderId="26" xfId="0" applyFont="1" applyBorder="1" applyAlignment="1">
      <alignment horizontal="left" vertical="top"/>
    </xf>
    <xf numFmtId="0" fontId="0" fillId="0" borderId="26" xfId="0" applyBorder="1" applyAlignment="1">
      <alignment horizontal="center" vertical="center"/>
    </xf>
    <xf numFmtId="38" fontId="18" fillId="0" borderId="21" xfId="1" applyFont="1" applyBorder="1" applyAlignment="1">
      <alignment horizontal="center" vertical="center"/>
    </xf>
    <xf numFmtId="38" fontId="18" fillId="0" borderId="22" xfId="1" applyFont="1" applyBorder="1" applyAlignment="1">
      <alignment horizontal="center" vertical="center"/>
    </xf>
    <xf numFmtId="38" fontId="18" fillId="0" borderId="27" xfId="1" applyFont="1" applyBorder="1" applyAlignment="1">
      <alignment horizontal="center" vertical="center"/>
    </xf>
    <xf numFmtId="38" fontId="18" fillId="0" borderId="26" xfId="1" applyFont="1" applyBorder="1" applyAlignment="1">
      <alignment horizontal="center" vertical="center"/>
    </xf>
    <xf numFmtId="38" fontId="13" fillId="0" borderId="21" xfId="1" applyFont="1" applyBorder="1" applyAlignment="1">
      <alignment horizontal="center" vertical="center"/>
    </xf>
    <xf numFmtId="38" fontId="13" fillId="0" borderId="22" xfId="1" applyFont="1" applyBorder="1" applyAlignment="1">
      <alignment horizontal="center" vertical="center"/>
    </xf>
    <xf numFmtId="38" fontId="13" fillId="0" borderId="15" xfId="1" applyFont="1" applyBorder="1" applyAlignment="1">
      <alignment horizontal="center" vertical="center"/>
    </xf>
    <xf numFmtId="38" fontId="13" fillId="0" borderId="16" xfId="1" applyFont="1" applyBorder="1" applyAlignment="1">
      <alignment horizontal="center" vertical="center"/>
    </xf>
    <xf numFmtId="0" fontId="8" fillId="0" borderId="21" xfId="0" applyFont="1" applyBorder="1" applyAlignment="1">
      <alignment horizontal="left" vertical="center"/>
    </xf>
    <xf numFmtId="0" fontId="8" fillId="0" borderId="28" xfId="0" applyFont="1" applyBorder="1" applyAlignment="1">
      <alignment horizontal="left" vertical="center"/>
    </xf>
    <xf numFmtId="0" fontId="8" fillId="0" borderId="22" xfId="0" applyFont="1" applyBorder="1" applyAlignment="1">
      <alignment horizontal="left" vertical="center"/>
    </xf>
    <xf numFmtId="0" fontId="8" fillId="0" borderId="15" xfId="0" applyFont="1" applyBorder="1" applyAlignment="1">
      <alignment horizontal="left" vertical="center"/>
    </xf>
    <xf numFmtId="0" fontId="8" fillId="0" borderId="9" xfId="0" applyFont="1" applyBorder="1" applyAlignment="1">
      <alignment horizontal="left" vertical="center"/>
    </xf>
    <xf numFmtId="0" fontId="8" fillId="0" borderId="16" xfId="0" applyFont="1" applyBorder="1" applyAlignment="1">
      <alignment horizontal="left" vertical="center"/>
    </xf>
    <xf numFmtId="38" fontId="16" fillId="0" borderId="21" xfId="1" applyFont="1" applyBorder="1" applyAlignment="1">
      <alignment horizontal="center" vertical="center"/>
    </xf>
    <xf numFmtId="38" fontId="17" fillId="0" borderId="28" xfId="1" applyFont="1" applyBorder="1" applyAlignment="1">
      <alignment horizontal="center" vertical="center"/>
    </xf>
    <xf numFmtId="38" fontId="17" fillId="0" borderId="29" xfId="1" applyFont="1" applyBorder="1" applyAlignment="1">
      <alignment horizontal="center" vertical="center"/>
    </xf>
    <xf numFmtId="38" fontId="17" fillId="0" borderId="15" xfId="1" applyFont="1" applyBorder="1" applyAlignment="1">
      <alignment horizontal="center" vertical="center"/>
    </xf>
    <xf numFmtId="38" fontId="17" fillId="0" borderId="9" xfId="1" applyFont="1" applyBorder="1" applyAlignment="1">
      <alignment horizontal="center" vertical="center"/>
    </xf>
    <xf numFmtId="38" fontId="17" fillId="0" borderId="24" xfId="1" applyFont="1" applyBorder="1" applyAlignment="1">
      <alignment horizontal="center" vertical="center"/>
    </xf>
    <xf numFmtId="49" fontId="5" fillId="0" borderId="28"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1" xfId="0" applyNumberFormat="1" applyFont="1" applyBorder="1" applyAlignment="1">
      <alignment horizontal="center" vertical="center"/>
    </xf>
    <xf numFmtId="38" fontId="7" fillId="0" borderId="28" xfId="1" applyFont="1" applyBorder="1" applyAlignment="1">
      <alignment horizontal="center" vertical="center"/>
    </xf>
    <xf numFmtId="38" fontId="7" fillId="0" borderId="0" xfId="1" applyFont="1" applyBorder="1" applyAlignment="1">
      <alignment horizontal="center" vertical="center"/>
    </xf>
    <xf numFmtId="0" fontId="0" fillId="0" borderId="5" xfId="0" applyBorder="1" applyAlignment="1">
      <alignment horizontal="center" vertical="center"/>
    </xf>
    <xf numFmtId="5" fontId="0" fillId="0" borderId="19" xfId="0" applyNumberFormat="1" applyBorder="1" applyAlignment="1">
      <alignment horizontal="center" vertical="center"/>
    </xf>
    <xf numFmtId="5" fontId="0" fillId="0" borderId="20" xfId="0" applyNumberFormat="1" applyBorder="1" applyAlignment="1">
      <alignment horizontal="center" vertical="center"/>
    </xf>
    <xf numFmtId="5" fontId="0" fillId="0" borderId="15" xfId="0" applyNumberFormat="1" applyBorder="1" applyAlignment="1">
      <alignment horizontal="center" vertical="center"/>
    </xf>
    <xf numFmtId="5" fontId="0" fillId="0" borderId="16" xfId="0" applyNumberFormat="1" applyBorder="1" applyAlignment="1">
      <alignment horizontal="center" vertical="center"/>
    </xf>
    <xf numFmtId="0" fontId="8" fillId="0" borderId="19" xfId="0" applyFont="1" applyBorder="1" applyAlignment="1">
      <alignment horizontal="left"/>
    </xf>
    <xf numFmtId="0" fontId="8" fillId="0" borderId="0" xfId="0" applyFont="1" applyAlignment="1">
      <alignment horizontal="left"/>
    </xf>
    <xf numFmtId="0" fontId="8" fillId="0" borderId="20" xfId="0" applyFont="1" applyBorder="1" applyAlignment="1">
      <alignment horizontal="left"/>
    </xf>
    <xf numFmtId="0" fontId="0" fillId="0" borderId="15" xfId="0" applyBorder="1" applyAlignment="1">
      <alignment horizontal="left" vertical="center"/>
    </xf>
    <xf numFmtId="0" fontId="0" fillId="0" borderId="9" xfId="0" applyBorder="1" applyAlignment="1">
      <alignment horizontal="left" vertical="center"/>
    </xf>
    <xf numFmtId="0" fontId="0" fillId="0" borderId="16" xfId="0" applyBorder="1" applyAlignment="1">
      <alignment horizontal="left" vertical="center"/>
    </xf>
    <xf numFmtId="0" fontId="10" fillId="0" borderId="0" xfId="0" applyFont="1" applyAlignment="1">
      <alignment horizontal="left" vertical="top"/>
    </xf>
    <xf numFmtId="0" fontId="8" fillId="0" borderId="0" xfId="0" applyFont="1" applyAlignment="1">
      <alignment horizontal="left" vertical="top"/>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19" xfId="0" applyFont="1" applyBorder="1" applyAlignment="1">
      <alignment horizontal="left" vertical="center"/>
    </xf>
    <xf numFmtId="0" fontId="5" fillId="0" borderId="0" xfId="0" applyFont="1" applyAlignment="1">
      <alignment horizontal="left" vertical="center"/>
    </xf>
    <xf numFmtId="0" fontId="5" fillId="0" borderId="20"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49" fontId="5" fillId="2" borderId="1"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0" fontId="0" fillId="2" borderId="17" xfId="0" applyFill="1" applyBorder="1" applyAlignment="1">
      <alignment horizontal="center" vertical="center"/>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9" xfId="0" applyFill="1" applyBorder="1" applyAlignment="1">
      <alignment horizontal="center" vertical="center"/>
    </xf>
    <xf numFmtId="5" fontId="0" fillId="2" borderId="17" xfId="0" applyNumberFormat="1" applyFill="1" applyBorder="1" applyAlignment="1">
      <alignment horizontal="center" vertical="center"/>
    </xf>
    <xf numFmtId="5" fontId="0" fillId="2" borderId="18" xfId="0" applyNumberFormat="1" applyFill="1" applyBorder="1" applyAlignment="1">
      <alignment horizontal="center" vertical="center"/>
    </xf>
    <xf numFmtId="5" fontId="0" fillId="2" borderId="15" xfId="0" applyNumberFormat="1" applyFill="1" applyBorder="1" applyAlignment="1">
      <alignment horizontal="center" vertical="center"/>
    </xf>
    <xf numFmtId="5" fontId="0" fillId="2" borderId="16" xfId="0" applyNumberFormat="1" applyFill="1" applyBorder="1" applyAlignment="1">
      <alignment horizontal="center" vertical="center"/>
    </xf>
    <xf numFmtId="38" fontId="0" fillId="2" borderId="17"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5"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24" xfId="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26" xfId="0" applyNumberFormat="1" applyFont="1" applyFill="1" applyBorder="1" applyAlignment="1">
      <alignment horizontal="center" vertical="center"/>
    </xf>
    <xf numFmtId="0" fontId="0" fillId="2" borderId="19" xfId="0" applyFill="1" applyBorder="1" applyAlignment="1">
      <alignment horizontal="center" vertical="center"/>
    </xf>
    <xf numFmtId="0" fontId="0" fillId="2" borderId="0" xfId="0" applyFill="1" applyAlignment="1">
      <alignment horizontal="center" vertical="center"/>
    </xf>
    <xf numFmtId="0" fontId="0" fillId="2" borderId="27" xfId="0" applyFill="1" applyBorder="1" applyAlignment="1">
      <alignment horizontal="center" vertical="center"/>
    </xf>
    <xf numFmtId="0" fontId="0" fillId="2" borderId="7" xfId="0" applyFill="1" applyBorder="1" applyAlignment="1">
      <alignment horizontal="center" vertical="center"/>
    </xf>
    <xf numFmtId="5" fontId="0" fillId="2" borderId="19" xfId="0" applyNumberFormat="1" applyFill="1" applyBorder="1" applyAlignment="1">
      <alignment horizontal="center" vertical="center"/>
    </xf>
    <xf numFmtId="5" fontId="0" fillId="2" borderId="20" xfId="0" applyNumberFormat="1" applyFill="1" applyBorder="1" applyAlignment="1">
      <alignment horizontal="center" vertical="center"/>
    </xf>
    <xf numFmtId="5" fontId="0" fillId="2" borderId="27" xfId="0" applyNumberFormat="1" applyFill="1" applyBorder="1" applyAlignment="1">
      <alignment horizontal="center" vertical="center"/>
    </xf>
    <xf numFmtId="5" fontId="0" fillId="2" borderId="26" xfId="0" applyNumberFormat="1" applyFill="1" applyBorder="1" applyAlignment="1">
      <alignment horizontal="center" vertical="center"/>
    </xf>
    <xf numFmtId="38" fontId="0" fillId="2" borderId="21" xfId="1" applyFont="1" applyFill="1" applyBorder="1" applyAlignment="1">
      <alignment horizontal="center" vertical="center"/>
    </xf>
    <xf numFmtId="38" fontId="0" fillId="2" borderId="28" xfId="1" applyFont="1" applyFill="1" applyBorder="1" applyAlignment="1">
      <alignment horizontal="center" vertical="center"/>
    </xf>
    <xf numFmtId="38" fontId="0" fillId="2" borderId="29" xfId="1" applyFont="1" applyFill="1" applyBorder="1" applyAlignment="1">
      <alignment horizontal="center" vertical="center"/>
    </xf>
    <xf numFmtId="38" fontId="0" fillId="2" borderId="27"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8" xfId="1" applyFont="1" applyFill="1" applyBorder="1" applyAlignment="1">
      <alignment horizontal="center" vertical="center"/>
    </xf>
    <xf numFmtId="0" fontId="10" fillId="0" borderId="17" xfId="0" applyFont="1" applyBorder="1" applyAlignment="1">
      <alignment horizontal="left"/>
    </xf>
    <xf numFmtId="0" fontId="10" fillId="0" borderId="2" xfId="0" applyFont="1" applyBorder="1" applyAlignment="1">
      <alignment horizontal="left"/>
    </xf>
    <xf numFmtId="0" fontId="10" fillId="0" borderId="18" xfId="0" applyFont="1" applyBorder="1" applyAlignment="1">
      <alignment horizontal="left"/>
    </xf>
    <xf numFmtId="38" fontId="7" fillId="0" borderId="17" xfId="1" applyFont="1" applyBorder="1" applyAlignment="1">
      <alignment horizontal="center" vertical="center"/>
    </xf>
    <xf numFmtId="38" fontId="7" fillId="0" borderId="18" xfId="1" applyFont="1" applyBorder="1" applyAlignment="1">
      <alignment horizontal="center" vertical="center"/>
    </xf>
    <xf numFmtId="38" fontId="0" fillId="0" borderId="17"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0" fontId="5" fillId="0" borderId="17" xfId="0" applyFont="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49" fontId="5" fillId="0" borderId="18" xfId="0" applyNumberFormat="1" applyFont="1"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10" fillId="0" borderId="21" xfId="0" applyFont="1" applyBorder="1" applyAlignment="1">
      <alignment horizontal="left" vertical="center"/>
    </xf>
    <xf numFmtId="0" fontId="10" fillId="0" borderId="28" xfId="0" applyFont="1" applyBorder="1" applyAlignment="1">
      <alignment horizontal="left" vertical="center"/>
    </xf>
    <xf numFmtId="0" fontId="10" fillId="0" borderId="22" xfId="0" applyFont="1" applyBorder="1" applyAlignment="1">
      <alignment horizontal="left" vertical="center"/>
    </xf>
    <xf numFmtId="38" fontId="13" fillId="0" borderId="19" xfId="1" applyFont="1" applyBorder="1" applyAlignment="1">
      <alignment horizontal="center" vertical="center"/>
    </xf>
    <xf numFmtId="38" fontId="13" fillId="0" borderId="20" xfId="1" applyFont="1" applyBorder="1"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xf>
    <xf numFmtId="0" fontId="2" fillId="0" borderId="0" xfId="0" applyFont="1" applyAlignment="1">
      <alignment horizontal="center" vertical="center"/>
    </xf>
    <xf numFmtId="0" fontId="3" fillId="0" borderId="10" xfId="0" applyFont="1" applyBorder="1" applyAlignment="1">
      <alignment horizontal="center" vertical="center"/>
    </xf>
    <xf numFmtId="0" fontId="12"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4" xfId="0" applyFont="1" applyBorder="1" applyAlignment="1">
      <alignment horizontal="center" vertical="center" wrapText="1"/>
    </xf>
    <xf numFmtId="0" fontId="5" fillId="0" borderId="17" xfId="0" applyFont="1" applyBorder="1" applyAlignment="1">
      <alignment horizontal="left"/>
    </xf>
    <xf numFmtId="0" fontId="5" fillId="0" borderId="2" xfId="0" applyFont="1" applyBorder="1" applyAlignment="1">
      <alignment horizontal="left"/>
    </xf>
    <xf numFmtId="0" fontId="5" fillId="0" borderId="18" xfId="0" applyFont="1" applyBorder="1" applyAlignment="1">
      <alignment horizontal="left"/>
    </xf>
    <xf numFmtId="0" fontId="0" fillId="0" borderId="18" xfId="0" applyBorder="1" applyAlignment="1">
      <alignment horizontal="center" vertical="center"/>
    </xf>
    <xf numFmtId="0" fontId="15" fillId="0" borderId="21" xfId="0" applyFont="1" applyBorder="1" applyAlignment="1">
      <alignment horizontal="left" vertical="center"/>
    </xf>
    <xf numFmtId="0" fontId="5" fillId="0" borderId="21" xfId="0" applyFont="1" applyBorder="1" applyAlignment="1">
      <alignment horizontal="center" vertical="center"/>
    </xf>
    <xf numFmtId="0" fontId="5" fillId="0" borderId="28" xfId="0" applyFont="1" applyBorder="1" applyAlignment="1">
      <alignment horizontal="center" vertical="center"/>
    </xf>
    <xf numFmtId="0" fontId="5" fillId="0" borderId="2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6349</xdr:colOff>
      <xdr:row>2</xdr:row>
      <xdr:rowOff>50800</xdr:rowOff>
    </xdr:from>
    <xdr:to>
      <xdr:col>9</xdr:col>
      <xdr:colOff>7046</xdr:colOff>
      <xdr:row>5</xdr:row>
      <xdr:rowOff>19050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699" y="381000"/>
          <a:ext cx="1486597" cy="463550"/>
        </a:xfrm>
        <a:prstGeom prst="rect">
          <a:avLst/>
        </a:prstGeom>
      </xdr:spPr>
    </xdr:pic>
    <xdr:clientData/>
  </xdr:twoCellAnchor>
  <xdr:twoCellAnchor>
    <xdr:from>
      <xdr:col>63</xdr:col>
      <xdr:colOff>82550</xdr:colOff>
      <xdr:row>54</xdr:row>
      <xdr:rowOff>76200</xdr:rowOff>
    </xdr:from>
    <xdr:to>
      <xdr:col>70</xdr:col>
      <xdr:colOff>171450</xdr:colOff>
      <xdr:row>56</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95100" y="8991600"/>
          <a:ext cx="13208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t>＜</a:t>
          </a:r>
          <a:r>
            <a:rPr kumimoji="1" lang="en-US" altLang="ja-JP" sz="1200"/>
            <a:t>20250718</a:t>
          </a:r>
          <a:r>
            <a:rPr kumimoji="1" lang="ja-JP" altLang="en-US" sz="1200"/>
            <a:t>＞</a:t>
          </a:r>
          <a:endParaRPr kumimoji="1" lang="en-US" altLang="ja-JP" sz="1200"/>
        </a:p>
        <a:p>
          <a:endParaRPr kumimoji="1" lang="ja-JP" altLang="en-US" sz="1100"/>
        </a:p>
      </xdr:txBody>
    </xdr:sp>
    <xdr:clientData/>
  </xdr:twoCellAnchor>
  <xdr:twoCellAnchor editAs="oneCell">
    <xdr:from>
      <xdr:col>40</xdr:col>
      <xdr:colOff>6351</xdr:colOff>
      <xdr:row>54</xdr:row>
      <xdr:rowOff>25401</xdr:rowOff>
    </xdr:from>
    <xdr:to>
      <xdr:col>43</xdr:col>
      <xdr:colOff>76201</xdr:colOff>
      <xdr:row>58</xdr:row>
      <xdr:rowOff>133351</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0601" y="8940801"/>
          <a:ext cx="654050" cy="654050"/>
        </a:xfrm>
        <a:prstGeom prst="rect">
          <a:avLst/>
        </a:prstGeom>
      </xdr:spPr>
    </xdr:pic>
    <xdr:clientData/>
  </xdr:twoCellAnchor>
  <xdr:twoCellAnchor editAs="oneCell">
    <xdr:from>
      <xdr:col>47</xdr:col>
      <xdr:colOff>57150</xdr:colOff>
      <xdr:row>54</xdr:row>
      <xdr:rowOff>31750</xdr:rowOff>
    </xdr:from>
    <xdr:to>
      <xdr:col>50</xdr:col>
      <xdr:colOff>146938</xdr:colOff>
      <xdr:row>58</xdr:row>
      <xdr:rowOff>120650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67750" y="8947150"/>
          <a:ext cx="661288" cy="635000"/>
        </a:xfrm>
        <a:prstGeom prst="rect">
          <a:avLst/>
        </a:prstGeom>
      </xdr:spPr>
    </xdr:pic>
    <xdr:clientData/>
  </xdr:twoCellAnchor>
  <xdr:twoCellAnchor editAs="oneCell">
    <xdr:from>
      <xdr:col>54</xdr:col>
      <xdr:colOff>139700</xdr:colOff>
      <xdr:row>54</xdr:row>
      <xdr:rowOff>44450</xdr:rowOff>
    </xdr:from>
    <xdr:to>
      <xdr:col>58</xdr:col>
      <xdr:colOff>19050</xdr:colOff>
      <xdr:row>58</xdr:row>
      <xdr:rowOff>133350</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94900" y="8959850"/>
          <a:ext cx="635000" cy="635000"/>
        </a:xfrm>
        <a:prstGeom prst="rect">
          <a:avLst/>
        </a:prstGeom>
      </xdr:spPr>
    </xdr:pic>
    <xdr:clientData/>
  </xdr:twoCellAnchor>
  <xdr:twoCellAnchor editAs="oneCell">
    <xdr:from>
      <xdr:col>61</xdr:col>
      <xdr:colOff>120650</xdr:colOff>
      <xdr:row>57</xdr:row>
      <xdr:rowOff>63500</xdr:rowOff>
    </xdr:from>
    <xdr:to>
      <xdr:col>71</xdr:col>
      <xdr:colOff>120649</xdr:colOff>
      <xdr:row>60</xdr:row>
      <xdr:rowOff>40474</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252200" y="9372600"/>
          <a:ext cx="1841500" cy="434174"/>
        </a:xfrm>
        <a:prstGeom prst="rect">
          <a:avLst/>
        </a:prstGeom>
      </xdr:spPr>
    </xdr:pic>
    <xdr:clientData/>
  </xdr:twoCellAnchor>
  <xdr:twoCellAnchor>
    <xdr:from>
      <xdr:col>43</xdr:col>
      <xdr:colOff>23812</xdr:colOff>
      <xdr:row>20</xdr:row>
      <xdr:rowOff>29766</xdr:rowOff>
    </xdr:from>
    <xdr:to>
      <xdr:col>46</xdr:col>
      <xdr:colOff>59531</xdr:colOff>
      <xdr:row>21</xdr:row>
      <xdr:rowOff>101204</xdr:rowOff>
    </xdr:to>
    <xdr:sp macro="" textlink="">
      <xdr:nvSpPr>
        <xdr:cNvPr id="33" name="テキスト ボックス 32">
          <a:extLst>
            <a:ext uri="{FF2B5EF4-FFF2-40B4-BE49-F238E27FC236}">
              <a16:creationId xmlns:a16="http://schemas.microsoft.com/office/drawing/2014/main" id="{573D6BFF-8190-3443-1503-812D112F6865}"/>
            </a:ext>
          </a:extLst>
        </xdr:cNvPr>
        <xdr:cNvSpPr txBox="1"/>
      </xdr:nvSpPr>
      <xdr:spPr>
        <a:xfrm>
          <a:off x="7971234" y="3262313"/>
          <a:ext cx="583406" cy="2321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memo</a:t>
          </a:r>
          <a:endParaRPr kumimoji="1" lang="ja-JP" altLang="en-US" sz="900"/>
        </a:p>
      </xdr:txBody>
    </xdr:sp>
    <xdr:clientData/>
  </xdr:twoCellAnchor>
  <xdr:twoCellAnchor>
    <xdr:from>
      <xdr:col>43</xdr:col>
      <xdr:colOff>23812</xdr:colOff>
      <xdr:row>20</xdr:row>
      <xdr:rowOff>29766</xdr:rowOff>
    </xdr:from>
    <xdr:to>
      <xdr:col>46</xdr:col>
      <xdr:colOff>59531</xdr:colOff>
      <xdr:row>21</xdr:row>
      <xdr:rowOff>101204</xdr:rowOff>
    </xdr:to>
    <xdr:sp macro="" textlink="">
      <xdr:nvSpPr>
        <xdr:cNvPr id="7" name="テキスト ボックス 6">
          <a:extLst>
            <a:ext uri="{FF2B5EF4-FFF2-40B4-BE49-F238E27FC236}">
              <a16:creationId xmlns:a16="http://schemas.microsoft.com/office/drawing/2014/main" id="{70AB8E14-8C6A-41FD-91C8-E2E769190035}"/>
            </a:ext>
          </a:extLst>
        </xdr:cNvPr>
        <xdr:cNvSpPr txBox="1"/>
      </xdr:nvSpPr>
      <xdr:spPr>
        <a:xfrm>
          <a:off x="8043862" y="3287316"/>
          <a:ext cx="588169" cy="2333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memo</a:t>
          </a:r>
          <a:endParaRPr kumimoji="1" lang="ja-JP" altLang="en-US" sz="900"/>
        </a:p>
      </xdr:txBody>
    </xdr:sp>
    <xdr:clientData/>
  </xdr:twoCellAnchor>
  <xdr:twoCellAnchor>
    <xdr:from>
      <xdr:col>29</xdr:col>
      <xdr:colOff>43086</xdr:colOff>
      <xdr:row>24</xdr:row>
      <xdr:rowOff>39195</xdr:rowOff>
    </xdr:from>
    <xdr:to>
      <xdr:col>42</xdr:col>
      <xdr:colOff>131338</xdr:colOff>
      <xdr:row>25</xdr:row>
      <xdr:rowOff>126183</xdr:rowOff>
    </xdr:to>
    <xdr:sp macro="" textlink="">
      <xdr:nvSpPr>
        <xdr:cNvPr id="13" name="テキスト ボックス 12">
          <a:extLst>
            <a:ext uri="{FF2B5EF4-FFF2-40B4-BE49-F238E27FC236}">
              <a16:creationId xmlns:a16="http://schemas.microsoft.com/office/drawing/2014/main" id="{23588A50-BC19-4215-BA98-44A91A5B4B8F}"/>
            </a:ext>
          </a:extLst>
        </xdr:cNvPr>
        <xdr:cNvSpPr txBox="1"/>
      </xdr:nvSpPr>
      <xdr:spPr>
        <a:xfrm>
          <a:off x="5443761" y="3944445"/>
          <a:ext cx="2517127" cy="248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　　　　　　↓↓　数量限定商品　↓↓</a:t>
          </a:r>
        </a:p>
      </xdr:txBody>
    </xdr:sp>
    <xdr:clientData/>
  </xdr:twoCellAnchor>
  <xdr:twoCellAnchor>
    <xdr:from>
      <xdr:col>19</xdr:col>
      <xdr:colOff>185878</xdr:colOff>
      <xdr:row>47</xdr:row>
      <xdr:rowOff>6384</xdr:rowOff>
    </xdr:from>
    <xdr:to>
      <xdr:col>22</xdr:col>
      <xdr:colOff>86082</xdr:colOff>
      <xdr:row>48</xdr:row>
      <xdr:rowOff>27020</xdr:rowOff>
    </xdr:to>
    <xdr:sp macro="" textlink="">
      <xdr:nvSpPr>
        <xdr:cNvPr id="14" name="テキスト ボックス 13">
          <a:extLst>
            <a:ext uri="{FF2B5EF4-FFF2-40B4-BE49-F238E27FC236}">
              <a16:creationId xmlns:a16="http://schemas.microsoft.com/office/drawing/2014/main" id="{8DE53E42-2FE2-4AFD-AC46-23797FE9F984}"/>
            </a:ext>
          </a:extLst>
        </xdr:cNvPr>
        <xdr:cNvSpPr txBox="1"/>
      </xdr:nvSpPr>
      <xdr:spPr>
        <a:xfrm>
          <a:off x="3757753" y="7635909"/>
          <a:ext cx="471704" cy="182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600"/>
        </a:p>
      </xdr:txBody>
    </xdr:sp>
    <xdr:clientData/>
  </xdr:twoCellAnchor>
  <xdr:twoCellAnchor>
    <xdr:from>
      <xdr:col>19</xdr:col>
      <xdr:colOff>174402</xdr:colOff>
      <xdr:row>52</xdr:row>
      <xdr:rowOff>6708</xdr:rowOff>
    </xdr:from>
    <xdr:to>
      <xdr:col>22</xdr:col>
      <xdr:colOff>74606</xdr:colOff>
      <xdr:row>53</xdr:row>
      <xdr:rowOff>27021</xdr:rowOff>
    </xdr:to>
    <xdr:sp macro="" textlink="">
      <xdr:nvSpPr>
        <xdr:cNvPr id="16" name="テキスト ボックス 15">
          <a:extLst>
            <a:ext uri="{FF2B5EF4-FFF2-40B4-BE49-F238E27FC236}">
              <a16:creationId xmlns:a16="http://schemas.microsoft.com/office/drawing/2014/main" id="{3416FBD7-27E6-4D88-9F1D-2DACA25B612B}"/>
            </a:ext>
          </a:extLst>
        </xdr:cNvPr>
        <xdr:cNvSpPr txBox="1"/>
      </xdr:nvSpPr>
      <xdr:spPr>
        <a:xfrm>
          <a:off x="3746277" y="8445858"/>
          <a:ext cx="471704" cy="182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600"/>
        </a:p>
      </xdr:txBody>
    </xdr:sp>
    <xdr:clientData/>
  </xdr:twoCellAnchor>
  <xdr:twoCellAnchor editAs="oneCell">
    <xdr:from>
      <xdr:col>62</xdr:col>
      <xdr:colOff>47625</xdr:colOff>
      <xdr:row>32</xdr:row>
      <xdr:rowOff>95250</xdr:rowOff>
    </xdr:from>
    <xdr:to>
      <xdr:col>62</xdr:col>
      <xdr:colOff>169556</xdr:colOff>
      <xdr:row>33</xdr:row>
      <xdr:rowOff>61352</xdr:rowOff>
    </xdr:to>
    <xdr:pic>
      <xdr:nvPicPr>
        <xdr:cNvPr id="5" name="図 4">
          <a:extLst>
            <a:ext uri="{FF2B5EF4-FFF2-40B4-BE49-F238E27FC236}">
              <a16:creationId xmlns:a16="http://schemas.microsoft.com/office/drawing/2014/main" id="{74E2F6E3-D7DA-9E23-FB37-E6DD3040C556}"/>
            </a:ext>
          </a:extLst>
        </xdr:cNvPr>
        <xdr:cNvPicPr>
          <a:picLocks noChangeAspect="1"/>
        </xdr:cNvPicPr>
      </xdr:nvPicPr>
      <xdr:blipFill>
        <a:blip xmlns:r="http://schemas.openxmlformats.org/officeDocument/2006/relationships" r:embed="rId6"/>
        <a:stretch>
          <a:fillRect/>
        </a:stretch>
      </xdr:blipFill>
      <xdr:spPr>
        <a:xfrm>
          <a:off x="11572875" y="5295900"/>
          <a:ext cx="121931" cy="128027"/>
        </a:xfrm>
        <a:prstGeom prst="rect">
          <a:avLst/>
        </a:prstGeom>
      </xdr:spPr>
    </xdr:pic>
    <xdr:clientData/>
  </xdr:twoCellAnchor>
  <xdr:twoCellAnchor editAs="oneCell">
    <xdr:from>
      <xdr:col>62</xdr:col>
      <xdr:colOff>152400</xdr:colOff>
      <xdr:row>18</xdr:row>
      <xdr:rowOff>38100</xdr:rowOff>
    </xdr:from>
    <xdr:to>
      <xdr:col>63</xdr:col>
      <xdr:colOff>83831</xdr:colOff>
      <xdr:row>19</xdr:row>
      <xdr:rowOff>4202</xdr:rowOff>
    </xdr:to>
    <xdr:pic>
      <xdr:nvPicPr>
        <xdr:cNvPr id="9" name="図 8">
          <a:extLst>
            <a:ext uri="{FF2B5EF4-FFF2-40B4-BE49-F238E27FC236}">
              <a16:creationId xmlns:a16="http://schemas.microsoft.com/office/drawing/2014/main" id="{AD9E04DE-368C-ACE5-6CE0-89907A13E73C}"/>
            </a:ext>
          </a:extLst>
        </xdr:cNvPr>
        <xdr:cNvPicPr>
          <a:picLocks noChangeAspect="1"/>
        </xdr:cNvPicPr>
      </xdr:nvPicPr>
      <xdr:blipFill>
        <a:blip xmlns:r="http://schemas.openxmlformats.org/officeDocument/2006/relationships" r:embed="rId6"/>
        <a:stretch>
          <a:fillRect/>
        </a:stretch>
      </xdr:blipFill>
      <xdr:spPr>
        <a:xfrm>
          <a:off x="11677650" y="2971800"/>
          <a:ext cx="121931" cy="128027"/>
        </a:xfrm>
        <a:prstGeom prst="rect">
          <a:avLst/>
        </a:prstGeom>
      </xdr:spPr>
    </xdr:pic>
    <xdr:clientData/>
  </xdr:twoCellAnchor>
  <xdr:twoCellAnchor editAs="oneCell">
    <xdr:from>
      <xdr:col>20</xdr:col>
      <xdr:colOff>133350</xdr:colOff>
      <xdr:row>32</xdr:row>
      <xdr:rowOff>38100</xdr:rowOff>
    </xdr:from>
    <xdr:to>
      <xdr:col>21</xdr:col>
      <xdr:colOff>64781</xdr:colOff>
      <xdr:row>33</xdr:row>
      <xdr:rowOff>4202</xdr:rowOff>
    </xdr:to>
    <xdr:pic>
      <xdr:nvPicPr>
        <xdr:cNvPr id="12" name="図 11">
          <a:extLst>
            <a:ext uri="{FF2B5EF4-FFF2-40B4-BE49-F238E27FC236}">
              <a16:creationId xmlns:a16="http://schemas.microsoft.com/office/drawing/2014/main" id="{ABB1783A-8B12-F3D5-0F6F-C3A1705C0F43}"/>
            </a:ext>
          </a:extLst>
        </xdr:cNvPr>
        <xdr:cNvPicPr>
          <a:picLocks noChangeAspect="1"/>
        </xdr:cNvPicPr>
      </xdr:nvPicPr>
      <xdr:blipFill>
        <a:blip xmlns:r="http://schemas.openxmlformats.org/officeDocument/2006/relationships" r:embed="rId6"/>
        <a:stretch>
          <a:fillRect/>
        </a:stretch>
      </xdr:blipFill>
      <xdr:spPr>
        <a:xfrm>
          <a:off x="3895725" y="5238750"/>
          <a:ext cx="121931" cy="1280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912"/>
  <sheetViews>
    <sheetView showZeros="0" tabSelected="1" topLeftCell="A9" zoomScaleNormal="100" workbookViewId="0">
      <selection activeCell="I37" sqref="I37:J38"/>
    </sheetView>
  </sheetViews>
  <sheetFormatPr defaultRowHeight="13.5" x14ac:dyDescent="0.15"/>
  <cols>
    <col min="1" max="1" width="3.375" customWidth="1"/>
    <col min="2" max="3" width="2.375" customWidth="1"/>
    <col min="4" max="8" width="2.5" customWidth="1"/>
    <col min="9" max="10" width="2.125" customWidth="1"/>
    <col min="11" max="12" width="2.375" customWidth="1"/>
    <col min="13" max="15" width="2.5" customWidth="1"/>
    <col min="16" max="17" width="2.375" customWidth="1"/>
    <col min="18" max="22" width="2.5" customWidth="1"/>
    <col min="23" max="24" width="2.125" customWidth="1"/>
    <col min="25" max="26" width="2.375" customWidth="1"/>
    <col min="27" max="29" width="2.5" customWidth="1"/>
    <col min="30" max="31" width="2.375" customWidth="1"/>
    <col min="32" max="36" width="2.5" customWidth="1"/>
    <col min="37" max="38" width="2.125" customWidth="1"/>
    <col min="39" max="40" width="2.625" customWidth="1"/>
    <col min="41" max="41" width="2.5" customWidth="1"/>
    <col min="42" max="42" width="2.625" customWidth="1"/>
    <col min="43" max="43" width="2.5" customWidth="1"/>
    <col min="44" max="45" width="2.375" customWidth="1"/>
    <col min="46" max="50" width="2.5" customWidth="1"/>
    <col min="51" max="52" width="2.125" customWidth="1"/>
    <col min="53" max="54" width="2.375" customWidth="1"/>
    <col min="55" max="57" width="2.5" customWidth="1"/>
    <col min="58" max="59" width="2.375" customWidth="1"/>
    <col min="60" max="64" width="2.5" customWidth="1"/>
    <col min="65" max="66" width="2.125" customWidth="1"/>
    <col min="67" max="68" width="2.375" customWidth="1"/>
    <col min="69" max="71" width="2.5" customWidth="1"/>
    <col min="72" max="176" width="2.125" customWidth="1"/>
  </cols>
  <sheetData>
    <row r="1" spans="2:73" ht="12.75" customHeight="1" thickTop="1" x14ac:dyDescent="0.15">
      <c r="B1" s="255" t="s">
        <v>63</v>
      </c>
      <c r="C1" s="256"/>
      <c r="D1" s="256"/>
      <c r="E1" s="256"/>
      <c r="F1" s="256"/>
      <c r="G1" s="257"/>
      <c r="H1" s="2"/>
      <c r="J1" s="106" t="s">
        <v>0</v>
      </c>
      <c r="K1" s="106"/>
      <c r="L1" s="106"/>
      <c r="M1" s="106"/>
      <c r="N1" s="106"/>
      <c r="O1" s="106"/>
      <c r="P1" s="1" t="s">
        <v>1</v>
      </c>
      <c r="Q1" s="106"/>
      <c r="R1" s="106"/>
      <c r="S1" s="1" t="s">
        <v>2</v>
      </c>
      <c r="T1" s="106"/>
      <c r="U1" s="106"/>
      <c r="V1" s="1" t="s">
        <v>3</v>
      </c>
      <c r="Z1" t="s">
        <v>7</v>
      </c>
      <c r="AE1" t="s">
        <v>14</v>
      </c>
      <c r="AG1" s="106"/>
      <c r="AH1" s="106"/>
      <c r="AK1" t="s">
        <v>13</v>
      </c>
      <c r="AM1" t="s">
        <v>15</v>
      </c>
      <c r="BU1" s="21" t="s">
        <v>69</v>
      </c>
    </row>
    <row r="2" spans="2:73" ht="12.75" customHeight="1" thickBot="1" x14ac:dyDescent="0.2">
      <c r="B2" s="258"/>
      <c r="C2" s="259"/>
      <c r="D2" s="259"/>
      <c r="E2" s="259"/>
      <c r="F2" s="259"/>
      <c r="G2" s="260"/>
      <c r="H2" s="3" t="s">
        <v>65</v>
      </c>
      <c r="AA2" t="s">
        <v>33</v>
      </c>
      <c r="AB2" t="s">
        <v>31</v>
      </c>
      <c r="AE2" s="105"/>
      <c r="AF2" s="105"/>
      <c r="AG2" t="s">
        <v>32</v>
      </c>
      <c r="AI2" t="s">
        <v>34</v>
      </c>
    </row>
    <row r="3" spans="2:73" ht="12.75" customHeight="1" thickTop="1" x14ac:dyDescent="0.15">
      <c r="B3" s="2"/>
      <c r="C3" s="2"/>
      <c r="D3" s="2"/>
      <c r="E3" s="2"/>
      <c r="F3" s="2"/>
      <c r="G3" s="2"/>
      <c r="H3" s="2"/>
      <c r="L3" t="s">
        <v>4</v>
      </c>
      <c r="O3" s="105"/>
      <c r="P3" s="105"/>
      <c r="Q3" s="105"/>
      <c r="R3" s="105"/>
      <c r="S3" s="105"/>
      <c r="T3" s="105"/>
      <c r="U3" s="105"/>
      <c r="V3" s="105"/>
      <c r="W3" s="105"/>
      <c r="X3" s="105"/>
      <c r="Y3" s="105"/>
      <c r="AL3" t="s">
        <v>19</v>
      </c>
      <c r="AM3" t="s">
        <v>12</v>
      </c>
      <c r="AU3" s="106"/>
      <c r="AV3" s="106"/>
      <c r="AW3" s="106"/>
      <c r="AX3" s="106"/>
      <c r="AY3" s="106"/>
      <c r="AZ3" t="s">
        <v>13</v>
      </c>
      <c r="BA3" t="s">
        <v>10</v>
      </c>
      <c r="BD3" t="s">
        <v>11</v>
      </c>
      <c r="BE3" s="106"/>
      <c r="BF3" s="106"/>
      <c r="BG3" s="106"/>
      <c r="BH3" s="106"/>
      <c r="BI3" s="106"/>
      <c r="BJ3" s="106"/>
      <c r="BK3" s="5"/>
    </row>
    <row r="4" spans="2:73" ht="12.75" customHeight="1" x14ac:dyDescent="0.15">
      <c r="O4" s="106"/>
      <c r="P4" s="106"/>
      <c r="Q4" s="106"/>
      <c r="R4" s="106"/>
      <c r="S4" s="106"/>
      <c r="T4" s="106"/>
      <c r="U4" s="106"/>
      <c r="V4" s="106"/>
      <c r="W4" s="106"/>
      <c r="X4" s="106"/>
      <c r="Y4" s="106"/>
      <c r="AA4" t="s">
        <v>9</v>
      </c>
      <c r="AL4" t="s">
        <v>18</v>
      </c>
      <c r="AM4" t="s">
        <v>16</v>
      </c>
      <c r="AT4" s="106"/>
      <c r="AU4" s="106"/>
      <c r="AV4" s="106"/>
      <c r="AW4" s="106"/>
      <c r="AX4" s="106"/>
      <c r="AY4" s="106"/>
      <c r="AZ4" t="s">
        <v>13</v>
      </c>
      <c r="BB4" s="249"/>
      <c r="BC4" s="250"/>
      <c r="BD4" s="250"/>
      <c r="BE4" s="250"/>
      <c r="BF4" s="250"/>
      <c r="BG4" s="250"/>
      <c r="BH4" s="250"/>
      <c r="BI4" s="250"/>
      <c r="BJ4" s="250"/>
      <c r="BK4" s="250"/>
      <c r="BL4" s="250"/>
      <c r="BM4" s="250"/>
      <c r="BN4" s="250"/>
      <c r="BO4" s="250"/>
      <c r="BP4" s="250"/>
      <c r="BQ4" s="250"/>
      <c r="BR4" s="250"/>
      <c r="BS4" s="250"/>
      <c r="BT4" s="250"/>
      <c r="BU4" s="250"/>
    </row>
    <row r="5" spans="2:73" ht="12.75" customHeight="1" x14ac:dyDescent="0.15">
      <c r="K5" t="s">
        <v>5</v>
      </c>
      <c r="O5" s="252"/>
      <c r="P5" s="252"/>
      <c r="Q5" s="252"/>
      <c r="R5" s="252"/>
      <c r="S5" s="252"/>
      <c r="T5" s="252"/>
      <c r="U5" s="252"/>
      <c r="V5" s="252"/>
      <c r="W5" s="252"/>
      <c r="X5" s="252"/>
      <c r="Y5" s="252"/>
      <c r="AA5" t="s">
        <v>14</v>
      </c>
      <c r="AB5" s="106"/>
      <c r="AC5" s="106"/>
      <c r="AD5" t="s">
        <v>2</v>
      </c>
      <c r="AE5" s="106"/>
      <c r="AF5" s="106"/>
      <c r="AG5" t="s">
        <v>3</v>
      </c>
      <c r="AH5" t="s">
        <v>13</v>
      </c>
      <c r="AL5" t="s">
        <v>20</v>
      </c>
      <c r="AM5" t="s">
        <v>23</v>
      </c>
      <c r="AR5" s="106"/>
      <c r="AS5" s="106"/>
      <c r="AU5" t="s">
        <v>25</v>
      </c>
      <c r="BB5" s="251"/>
      <c r="BC5" s="251"/>
      <c r="BD5" s="251"/>
      <c r="BE5" s="251"/>
      <c r="BF5" s="251"/>
      <c r="BG5" s="251"/>
      <c r="BH5" s="251"/>
      <c r="BI5" s="251"/>
      <c r="BJ5" s="251"/>
      <c r="BK5" s="251"/>
      <c r="BL5" s="251"/>
      <c r="BM5" s="251"/>
      <c r="BN5" s="251"/>
      <c r="BO5" s="251"/>
      <c r="BP5" s="251"/>
      <c r="BQ5" s="251"/>
      <c r="BR5" s="251"/>
      <c r="BS5" s="251"/>
      <c r="BT5" s="251"/>
      <c r="BU5" s="251"/>
    </row>
    <row r="6" spans="2:73" ht="12.75" customHeight="1" x14ac:dyDescent="0.15">
      <c r="B6" t="s">
        <v>59</v>
      </c>
      <c r="O6" s="253"/>
      <c r="P6" s="253"/>
      <c r="Q6" s="253"/>
      <c r="R6" s="253"/>
      <c r="S6" s="253"/>
      <c r="T6" s="253"/>
      <c r="U6" s="253"/>
      <c r="V6" s="253"/>
      <c r="W6" s="253"/>
      <c r="X6" s="253"/>
      <c r="Y6" s="253"/>
      <c r="AB6" s="106"/>
      <c r="AC6" s="106"/>
      <c r="AD6" s="106"/>
      <c r="AE6" s="106"/>
      <c r="AF6" s="106"/>
      <c r="AG6" s="106"/>
      <c r="AH6" s="106"/>
      <c r="AL6" t="s">
        <v>21</v>
      </c>
      <c r="AM6" t="s">
        <v>24</v>
      </c>
      <c r="AR6" s="106"/>
      <c r="AS6" s="106"/>
      <c r="AU6" t="s">
        <v>13</v>
      </c>
    </row>
    <row r="7" spans="2:73" ht="12.75" customHeight="1" x14ac:dyDescent="0.15">
      <c r="C7" s="6" t="s">
        <v>64</v>
      </c>
      <c r="L7" t="s">
        <v>6</v>
      </c>
      <c r="O7" s="253"/>
      <c r="P7" s="253"/>
      <c r="Q7" s="253"/>
      <c r="R7" s="253"/>
      <c r="S7" s="253"/>
      <c r="T7" s="253"/>
      <c r="U7" s="253"/>
      <c r="V7" s="253"/>
      <c r="W7" s="253"/>
      <c r="X7" s="253"/>
      <c r="Y7" s="253"/>
      <c r="AL7" t="s">
        <v>22</v>
      </c>
      <c r="AM7" t="s">
        <v>8</v>
      </c>
      <c r="AY7" t="s">
        <v>70</v>
      </c>
      <c r="BI7" s="105"/>
      <c r="BJ7" s="105"/>
      <c r="BK7" s="105"/>
      <c r="BL7" s="105"/>
      <c r="BM7" s="105"/>
      <c r="BN7" s="105"/>
      <c r="BO7" s="105"/>
      <c r="BP7" s="105"/>
      <c r="BQ7" s="105"/>
      <c r="BR7" s="105"/>
      <c r="BS7" s="105"/>
    </row>
    <row r="8" spans="2:73" ht="12.75" customHeight="1" thickBot="1" x14ac:dyDescent="0.2">
      <c r="C8" s="7" t="s">
        <v>35</v>
      </c>
      <c r="F8" s="3"/>
      <c r="O8" s="254"/>
      <c r="P8" s="254"/>
      <c r="Q8" s="254"/>
      <c r="R8" s="254"/>
      <c r="S8" s="254"/>
      <c r="T8" s="254"/>
      <c r="U8" s="254"/>
      <c r="V8" s="254"/>
      <c r="W8" s="254"/>
      <c r="X8" s="254"/>
      <c r="Y8" s="254"/>
      <c r="AM8" t="s">
        <v>14</v>
      </c>
      <c r="AN8" s="106"/>
      <c r="AO8" s="106"/>
      <c r="AP8" s="106"/>
      <c r="AQ8" s="106"/>
      <c r="AR8" s="106"/>
      <c r="AS8" s="106"/>
      <c r="AT8" t="s">
        <v>17</v>
      </c>
      <c r="BD8" s="22" t="s">
        <v>71</v>
      </c>
      <c r="BG8" s="1"/>
      <c r="BH8" s="1"/>
      <c r="BI8" s="106"/>
      <c r="BJ8" s="106"/>
      <c r="BK8" s="106"/>
      <c r="BL8" s="106"/>
      <c r="BM8" s="106"/>
      <c r="BN8" s="106"/>
      <c r="BO8" s="106"/>
      <c r="BP8" s="106"/>
      <c r="BQ8" s="106"/>
      <c r="BR8" s="106"/>
      <c r="BS8" s="106"/>
    </row>
    <row r="9" spans="2:73" ht="12.75" customHeight="1" thickTop="1" thickBot="1" x14ac:dyDescent="0.2">
      <c r="P9" s="1"/>
      <c r="Q9" s="1"/>
      <c r="R9" s="1"/>
      <c r="S9" s="1"/>
      <c r="T9" s="1"/>
      <c r="U9" s="1"/>
      <c r="V9" s="1"/>
      <c r="W9" s="1"/>
      <c r="X9" s="1"/>
      <c r="Y9" s="1"/>
      <c r="Z9" s="1"/>
      <c r="AA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row>
    <row r="10" spans="2:73" ht="14.25" customHeight="1" thickBot="1" x14ac:dyDescent="0.2">
      <c r="B10" s="238" t="s">
        <v>26</v>
      </c>
      <c r="C10" s="239"/>
      <c r="D10" s="238" t="s">
        <v>27</v>
      </c>
      <c r="E10" s="240"/>
      <c r="F10" s="240"/>
      <c r="G10" s="240"/>
      <c r="H10" s="240"/>
      <c r="I10" s="238" t="s">
        <v>28</v>
      </c>
      <c r="J10" s="239"/>
      <c r="K10" s="238" t="s">
        <v>30</v>
      </c>
      <c r="L10" s="239"/>
      <c r="M10" s="238" t="s">
        <v>29</v>
      </c>
      <c r="N10" s="240"/>
      <c r="O10" s="240"/>
      <c r="P10" s="238" t="s">
        <v>26</v>
      </c>
      <c r="Q10" s="239"/>
      <c r="R10" s="238" t="s">
        <v>27</v>
      </c>
      <c r="S10" s="240"/>
      <c r="T10" s="240"/>
      <c r="U10" s="240"/>
      <c r="V10" s="240"/>
      <c r="W10" s="238" t="s">
        <v>28</v>
      </c>
      <c r="X10" s="239"/>
      <c r="Y10" s="238" t="s">
        <v>30</v>
      </c>
      <c r="Z10" s="239"/>
      <c r="AA10" s="238" t="s">
        <v>29</v>
      </c>
      <c r="AB10" s="240"/>
      <c r="AC10" s="240"/>
      <c r="AD10" s="238" t="s">
        <v>26</v>
      </c>
      <c r="AE10" s="239"/>
      <c r="AF10" s="238" t="s">
        <v>27</v>
      </c>
      <c r="AG10" s="240"/>
      <c r="AH10" s="240"/>
      <c r="AI10" s="240"/>
      <c r="AJ10" s="240"/>
      <c r="AK10" s="238" t="s">
        <v>28</v>
      </c>
      <c r="AL10" s="239"/>
      <c r="AM10" s="238" t="s">
        <v>30</v>
      </c>
      <c r="AN10" s="239"/>
      <c r="AO10" s="238" t="s">
        <v>29</v>
      </c>
      <c r="AP10" s="240"/>
      <c r="AQ10" s="240"/>
      <c r="AR10" s="238" t="s">
        <v>26</v>
      </c>
      <c r="AS10" s="239"/>
      <c r="AT10" s="238" t="s">
        <v>27</v>
      </c>
      <c r="AU10" s="240"/>
      <c r="AV10" s="240"/>
      <c r="AW10" s="240"/>
      <c r="AX10" s="240"/>
      <c r="AY10" s="238" t="s">
        <v>28</v>
      </c>
      <c r="AZ10" s="239"/>
      <c r="BA10" s="238" t="s">
        <v>30</v>
      </c>
      <c r="BB10" s="239"/>
      <c r="BC10" s="238" t="s">
        <v>29</v>
      </c>
      <c r="BD10" s="240"/>
      <c r="BE10" s="240"/>
      <c r="BF10" s="238" t="s">
        <v>26</v>
      </c>
      <c r="BG10" s="239"/>
      <c r="BH10" s="238" t="s">
        <v>27</v>
      </c>
      <c r="BI10" s="240"/>
      <c r="BJ10" s="240"/>
      <c r="BK10" s="240"/>
      <c r="BL10" s="240"/>
      <c r="BM10" s="238" t="s">
        <v>28</v>
      </c>
      <c r="BN10" s="239"/>
      <c r="BO10" s="238" t="s">
        <v>30</v>
      </c>
      <c r="BP10" s="239"/>
      <c r="BQ10" s="238" t="s">
        <v>29</v>
      </c>
      <c r="BR10" s="240"/>
      <c r="BS10" s="239"/>
    </row>
    <row r="11" spans="2:73" ht="12.75" customHeight="1" x14ac:dyDescent="0.3">
      <c r="B11" s="18" t="s">
        <v>67</v>
      </c>
      <c r="C11" s="8"/>
      <c r="D11" s="8"/>
      <c r="E11" s="8"/>
      <c r="F11" s="8"/>
      <c r="G11" s="8"/>
      <c r="H11" s="8"/>
      <c r="I11" s="8"/>
      <c r="J11" s="8"/>
      <c r="K11" s="8"/>
      <c r="L11" s="8"/>
      <c r="M11" s="8"/>
      <c r="N11" s="8"/>
      <c r="O11" s="9"/>
      <c r="P11" s="57" t="s">
        <v>193</v>
      </c>
      <c r="Q11" s="58"/>
      <c r="R11" s="261" t="s">
        <v>99</v>
      </c>
      <c r="S11" s="262"/>
      <c r="T11" s="262"/>
      <c r="U11" s="262"/>
      <c r="V11" s="263"/>
      <c r="W11" s="242"/>
      <c r="X11" s="264"/>
      <c r="Y11" s="230">
        <v>5270</v>
      </c>
      <c r="Z11" s="231"/>
      <c r="AA11" s="232">
        <f>Y11*W11</f>
        <v>0</v>
      </c>
      <c r="AB11" s="233"/>
      <c r="AC11" s="234"/>
      <c r="AD11" s="103" t="s">
        <v>148</v>
      </c>
      <c r="AE11" s="104"/>
      <c r="AF11" s="235" t="s">
        <v>149</v>
      </c>
      <c r="AG11" s="236"/>
      <c r="AH11" s="236"/>
      <c r="AI11" s="236"/>
      <c r="AJ11" s="237"/>
      <c r="AK11" s="87"/>
      <c r="AL11" s="88"/>
      <c r="AM11" s="89">
        <v>11780</v>
      </c>
      <c r="AN11" s="90"/>
      <c r="AO11" s="75">
        <f>AM11*AK11</f>
        <v>0</v>
      </c>
      <c r="AP11" s="76"/>
      <c r="AQ11" s="76"/>
      <c r="AR11" s="166"/>
      <c r="AS11" s="241"/>
      <c r="AT11" s="227"/>
      <c r="AU11" s="228"/>
      <c r="AV11" s="228"/>
      <c r="AW11" s="228"/>
      <c r="AX11" s="229"/>
      <c r="AY11" s="242"/>
      <c r="AZ11" s="243"/>
      <c r="BA11" s="230"/>
      <c r="BB11" s="231"/>
      <c r="BC11" s="232"/>
      <c r="BD11" s="233"/>
      <c r="BE11" s="234"/>
      <c r="BF11" s="103" t="s">
        <v>240</v>
      </c>
      <c r="BG11" s="104"/>
      <c r="BH11" s="107" t="s">
        <v>220</v>
      </c>
      <c r="BI11" s="108"/>
      <c r="BJ11" s="108"/>
      <c r="BK11" s="108"/>
      <c r="BL11" s="109"/>
      <c r="BM11" s="87"/>
      <c r="BN11" s="88"/>
      <c r="BO11" s="89">
        <v>760</v>
      </c>
      <c r="BP11" s="90"/>
      <c r="BQ11" s="75">
        <f>BO11*BM11</f>
        <v>0</v>
      </c>
      <c r="BR11" s="76"/>
      <c r="BS11" s="77"/>
    </row>
    <row r="12" spans="2:73" ht="12.75" customHeight="1" x14ac:dyDescent="0.15">
      <c r="B12" s="32"/>
      <c r="C12" s="17" t="s">
        <v>66</v>
      </c>
      <c r="D12" s="33"/>
      <c r="E12" s="12"/>
      <c r="F12" s="12"/>
      <c r="G12" s="12"/>
      <c r="H12" s="12"/>
      <c r="I12" s="12"/>
      <c r="J12" s="12"/>
      <c r="K12" s="12"/>
      <c r="L12" s="12"/>
      <c r="M12" s="12"/>
      <c r="N12" s="12"/>
      <c r="O12" s="13"/>
      <c r="P12" s="59"/>
      <c r="Q12" s="60"/>
      <c r="R12" s="68" t="s">
        <v>92</v>
      </c>
      <c r="S12" s="69"/>
      <c r="T12" s="69"/>
      <c r="U12" s="69"/>
      <c r="V12" s="70"/>
      <c r="W12" s="63"/>
      <c r="X12" s="64"/>
      <c r="Y12" s="73"/>
      <c r="Z12" s="74"/>
      <c r="AA12" s="78"/>
      <c r="AB12" s="79"/>
      <c r="AC12" s="80"/>
      <c r="AD12" s="59"/>
      <c r="AE12" s="60"/>
      <c r="AF12" s="29" t="s">
        <v>150</v>
      </c>
      <c r="AG12" s="30"/>
      <c r="AH12" s="30"/>
      <c r="AI12" s="30"/>
      <c r="AJ12" s="31"/>
      <c r="AK12" s="63"/>
      <c r="AL12" s="64"/>
      <c r="AM12" s="73"/>
      <c r="AN12" s="74"/>
      <c r="AO12" s="78"/>
      <c r="AP12" s="79"/>
      <c r="AQ12" s="79"/>
      <c r="AR12" s="59"/>
      <c r="AS12" s="60"/>
      <c r="AT12" s="84"/>
      <c r="AU12" s="85"/>
      <c r="AV12" s="85"/>
      <c r="AW12" s="85"/>
      <c r="AX12" s="86"/>
      <c r="AY12" s="63"/>
      <c r="AZ12" s="106"/>
      <c r="BA12" s="73"/>
      <c r="BB12" s="74"/>
      <c r="BC12" s="78"/>
      <c r="BD12" s="79"/>
      <c r="BE12" s="80"/>
      <c r="BF12" s="59"/>
      <c r="BG12" s="60"/>
      <c r="BH12" s="68" t="s">
        <v>241</v>
      </c>
      <c r="BI12" s="69"/>
      <c r="BJ12" s="69"/>
      <c r="BK12" s="69"/>
      <c r="BL12" s="70"/>
      <c r="BM12" s="63"/>
      <c r="BN12" s="64"/>
      <c r="BO12" s="73"/>
      <c r="BP12" s="74"/>
      <c r="BQ12" s="78"/>
      <c r="BR12" s="79"/>
      <c r="BS12" s="80"/>
    </row>
    <row r="13" spans="2:73" ht="12.75" customHeight="1" x14ac:dyDescent="0.3">
      <c r="B13" s="18" t="s">
        <v>194</v>
      </c>
      <c r="C13" s="11"/>
      <c r="D13" s="34"/>
      <c r="E13" s="34"/>
      <c r="F13" s="34"/>
      <c r="G13" s="34"/>
      <c r="H13" s="34"/>
      <c r="I13" s="34"/>
      <c r="J13" s="34"/>
      <c r="K13" s="34"/>
      <c r="L13" s="34"/>
      <c r="M13" s="35"/>
      <c r="N13" s="35"/>
      <c r="O13" s="36"/>
      <c r="P13" s="57" t="s">
        <v>195</v>
      </c>
      <c r="Q13" s="58"/>
      <c r="R13" s="65" t="s">
        <v>196</v>
      </c>
      <c r="S13" s="66"/>
      <c r="T13" s="66"/>
      <c r="U13" s="66"/>
      <c r="V13" s="67"/>
      <c r="W13" s="61"/>
      <c r="X13" s="62"/>
      <c r="Y13" s="71">
        <v>5270</v>
      </c>
      <c r="Z13" s="72"/>
      <c r="AA13" s="75">
        <f>Y13*W13</f>
        <v>0</v>
      </c>
      <c r="AB13" s="76"/>
      <c r="AC13" s="77"/>
      <c r="AD13" s="57" t="s">
        <v>151</v>
      </c>
      <c r="AE13" s="58"/>
      <c r="AF13" s="91" t="s">
        <v>152</v>
      </c>
      <c r="AG13" s="92"/>
      <c r="AH13" s="92"/>
      <c r="AI13" s="92"/>
      <c r="AJ13" s="93"/>
      <c r="AK13" s="61"/>
      <c r="AL13" s="62"/>
      <c r="AM13" s="71">
        <v>4100</v>
      </c>
      <c r="AN13" s="72"/>
      <c r="AO13" s="75">
        <f>AM13*AK13</f>
        <v>0</v>
      </c>
      <c r="AP13" s="76"/>
      <c r="AQ13" s="77"/>
      <c r="AR13" s="103"/>
      <c r="AS13" s="104"/>
      <c r="AT13" s="174"/>
      <c r="AU13" s="175"/>
      <c r="AV13" s="175"/>
      <c r="AW13" s="175"/>
      <c r="AX13" s="176"/>
      <c r="AY13" s="87"/>
      <c r="AZ13" s="105"/>
      <c r="BA13" s="89"/>
      <c r="BB13" s="90"/>
      <c r="BC13" s="129"/>
      <c r="BD13" s="130"/>
      <c r="BE13" s="130"/>
      <c r="BF13" s="57" t="s">
        <v>242</v>
      </c>
      <c r="BG13" s="58"/>
      <c r="BH13" s="107" t="s">
        <v>220</v>
      </c>
      <c r="BI13" s="108"/>
      <c r="BJ13" s="108"/>
      <c r="BK13" s="108"/>
      <c r="BL13" s="109"/>
      <c r="BM13" s="61"/>
      <c r="BN13" s="118"/>
      <c r="BO13" s="71">
        <v>760</v>
      </c>
      <c r="BP13" s="72"/>
      <c r="BQ13" s="75">
        <f>BO13*BM13</f>
        <v>0</v>
      </c>
      <c r="BR13" s="76"/>
      <c r="BS13" s="77"/>
    </row>
    <row r="14" spans="2:73" ht="12.75" customHeight="1" x14ac:dyDescent="0.15">
      <c r="B14" s="10" t="s">
        <v>197</v>
      </c>
      <c r="C14" s="14"/>
      <c r="D14" s="12"/>
      <c r="E14" s="12"/>
      <c r="F14" s="12"/>
      <c r="G14" s="12"/>
      <c r="H14" s="12"/>
      <c r="I14" s="12"/>
      <c r="J14" s="12"/>
      <c r="K14" s="12"/>
      <c r="L14" s="12"/>
      <c r="M14" s="12"/>
      <c r="N14" s="12"/>
      <c r="O14" s="13"/>
      <c r="P14" s="59"/>
      <c r="Q14" s="60"/>
      <c r="R14" s="68" t="s">
        <v>198</v>
      </c>
      <c r="S14" s="69"/>
      <c r="T14" s="69"/>
      <c r="U14" s="69"/>
      <c r="V14" s="70"/>
      <c r="W14" s="63"/>
      <c r="X14" s="64"/>
      <c r="Y14" s="73"/>
      <c r="Z14" s="74"/>
      <c r="AA14" s="78"/>
      <c r="AB14" s="79"/>
      <c r="AC14" s="80"/>
      <c r="AD14" s="59"/>
      <c r="AE14" s="60"/>
      <c r="AF14" s="94"/>
      <c r="AG14" s="95"/>
      <c r="AH14" s="95"/>
      <c r="AI14" s="95"/>
      <c r="AJ14" s="96"/>
      <c r="AK14" s="63"/>
      <c r="AL14" s="64"/>
      <c r="AM14" s="73"/>
      <c r="AN14" s="74"/>
      <c r="AO14" s="78"/>
      <c r="AP14" s="79"/>
      <c r="AQ14" s="80"/>
      <c r="AR14" s="59"/>
      <c r="AS14" s="60"/>
      <c r="AT14" s="84"/>
      <c r="AU14" s="85"/>
      <c r="AV14" s="85"/>
      <c r="AW14" s="85"/>
      <c r="AX14" s="86"/>
      <c r="AY14" s="63"/>
      <c r="AZ14" s="106"/>
      <c r="BA14" s="73"/>
      <c r="BB14" s="74"/>
      <c r="BC14" s="78"/>
      <c r="BD14" s="79"/>
      <c r="BE14" s="79"/>
      <c r="BF14" s="59"/>
      <c r="BG14" s="60"/>
      <c r="BH14" s="68" t="s">
        <v>243</v>
      </c>
      <c r="BI14" s="69"/>
      <c r="BJ14" s="69"/>
      <c r="BK14" s="69"/>
      <c r="BL14" s="70"/>
      <c r="BM14" s="63"/>
      <c r="BN14" s="106"/>
      <c r="BO14" s="73"/>
      <c r="BP14" s="74"/>
      <c r="BQ14" s="78"/>
      <c r="BR14" s="79"/>
      <c r="BS14" s="80"/>
    </row>
    <row r="15" spans="2:73" ht="12.75" customHeight="1" x14ac:dyDescent="0.3">
      <c r="B15" s="10" t="s">
        <v>199</v>
      </c>
      <c r="C15" s="14"/>
      <c r="D15" s="12"/>
      <c r="E15" s="12"/>
      <c r="F15" s="12"/>
      <c r="G15" s="12"/>
      <c r="H15" s="12"/>
      <c r="I15" s="12"/>
      <c r="J15" s="12"/>
      <c r="K15" s="12"/>
      <c r="L15" s="12"/>
      <c r="M15" s="12"/>
      <c r="N15" s="12"/>
      <c r="O15" s="13"/>
      <c r="P15" s="57" t="s">
        <v>100</v>
      </c>
      <c r="Q15" s="58"/>
      <c r="R15" s="65" t="s">
        <v>101</v>
      </c>
      <c r="S15" s="66"/>
      <c r="T15" s="66"/>
      <c r="U15" s="66"/>
      <c r="V15" s="67"/>
      <c r="W15" s="61"/>
      <c r="X15" s="62"/>
      <c r="Y15" s="71">
        <v>3410</v>
      </c>
      <c r="Z15" s="72"/>
      <c r="AA15" s="75">
        <f>Y15*W15</f>
        <v>0</v>
      </c>
      <c r="AB15" s="76"/>
      <c r="AC15" s="77"/>
      <c r="AD15" s="57" t="s">
        <v>153</v>
      </c>
      <c r="AE15" s="58"/>
      <c r="AF15" s="152" t="s">
        <v>154</v>
      </c>
      <c r="AG15" s="153"/>
      <c r="AH15" s="153"/>
      <c r="AI15" s="153"/>
      <c r="AJ15" s="154"/>
      <c r="AK15" s="61"/>
      <c r="AL15" s="62"/>
      <c r="AM15" s="148">
        <v>4160</v>
      </c>
      <c r="AN15" s="149"/>
      <c r="AO15" s="75">
        <f>AM15*AK15</f>
        <v>0</v>
      </c>
      <c r="AP15" s="76"/>
      <c r="AQ15" s="77"/>
      <c r="AR15" s="103"/>
      <c r="AS15" s="104"/>
      <c r="AT15" s="174"/>
      <c r="AU15" s="175"/>
      <c r="AV15" s="175"/>
      <c r="AW15" s="175"/>
      <c r="AX15" s="176"/>
      <c r="AY15" s="87"/>
      <c r="AZ15" s="105"/>
      <c r="BA15" s="89"/>
      <c r="BB15" s="90"/>
      <c r="BC15" s="75"/>
      <c r="BD15" s="76"/>
      <c r="BE15" s="76"/>
      <c r="BF15" s="103" t="s">
        <v>244</v>
      </c>
      <c r="BG15" s="104"/>
      <c r="BH15" s="107" t="s">
        <v>220</v>
      </c>
      <c r="BI15" s="108"/>
      <c r="BJ15" s="108"/>
      <c r="BK15" s="108"/>
      <c r="BL15" s="109"/>
      <c r="BM15" s="87"/>
      <c r="BN15" s="88"/>
      <c r="BO15" s="89">
        <v>500</v>
      </c>
      <c r="BP15" s="90"/>
      <c r="BQ15" s="129">
        <f>BO15*BM15</f>
        <v>0</v>
      </c>
      <c r="BR15" s="130"/>
      <c r="BS15" s="131"/>
    </row>
    <row r="16" spans="2:73" ht="12.75" customHeight="1" x14ac:dyDescent="0.15">
      <c r="B16" s="10" t="s">
        <v>200</v>
      </c>
      <c r="C16" s="14"/>
      <c r="D16" s="12"/>
      <c r="E16" s="12"/>
      <c r="F16" s="12"/>
      <c r="G16" s="12"/>
      <c r="H16" s="12"/>
      <c r="I16" s="12"/>
      <c r="J16" s="12"/>
      <c r="K16" s="12"/>
      <c r="L16" s="12"/>
      <c r="M16" s="12"/>
      <c r="N16" s="12"/>
      <c r="O16" s="13"/>
      <c r="P16" s="59"/>
      <c r="Q16" s="60"/>
      <c r="R16" s="68" t="s">
        <v>102</v>
      </c>
      <c r="S16" s="69"/>
      <c r="T16" s="69"/>
      <c r="U16" s="69"/>
      <c r="V16" s="70"/>
      <c r="W16" s="87"/>
      <c r="X16" s="88"/>
      <c r="Y16" s="89"/>
      <c r="Z16" s="90"/>
      <c r="AA16" s="129"/>
      <c r="AB16" s="130"/>
      <c r="AC16" s="131"/>
      <c r="AD16" s="59"/>
      <c r="AE16" s="60"/>
      <c r="AF16" s="155" t="s">
        <v>201</v>
      </c>
      <c r="AG16" s="156"/>
      <c r="AH16" s="156"/>
      <c r="AI16" s="156"/>
      <c r="AJ16" s="157"/>
      <c r="AK16" s="63"/>
      <c r="AL16" s="64"/>
      <c r="AM16" s="150"/>
      <c r="AN16" s="151"/>
      <c r="AO16" s="78"/>
      <c r="AP16" s="79"/>
      <c r="AQ16" s="80"/>
      <c r="AR16" s="59"/>
      <c r="AS16" s="60"/>
      <c r="AT16" s="84"/>
      <c r="AU16" s="85"/>
      <c r="AV16" s="85"/>
      <c r="AW16" s="85"/>
      <c r="AX16" s="86"/>
      <c r="AY16" s="63"/>
      <c r="AZ16" s="106"/>
      <c r="BA16" s="73"/>
      <c r="BB16" s="74"/>
      <c r="BC16" s="78"/>
      <c r="BD16" s="79"/>
      <c r="BE16" s="79"/>
      <c r="BF16" s="59"/>
      <c r="BG16" s="60"/>
      <c r="BH16" s="68" t="s">
        <v>245</v>
      </c>
      <c r="BI16" s="69"/>
      <c r="BJ16" s="69"/>
      <c r="BK16" s="69"/>
      <c r="BL16" s="70"/>
      <c r="BM16" s="63"/>
      <c r="BN16" s="64"/>
      <c r="BO16" s="73"/>
      <c r="BP16" s="74"/>
      <c r="BQ16" s="78"/>
      <c r="BR16" s="79"/>
      <c r="BS16" s="80"/>
    </row>
    <row r="17" spans="2:71" ht="12.75" customHeight="1" x14ac:dyDescent="0.3">
      <c r="B17" s="10" t="s">
        <v>202</v>
      </c>
      <c r="C17" s="37"/>
      <c r="D17" s="19"/>
      <c r="E17" s="19"/>
      <c r="F17" s="19"/>
      <c r="G17" s="19"/>
      <c r="H17" s="19"/>
      <c r="I17" s="19"/>
      <c r="J17" s="19"/>
      <c r="K17" s="19"/>
      <c r="L17" s="19"/>
      <c r="M17" s="19"/>
      <c r="N17" s="19"/>
      <c r="O17" s="20"/>
      <c r="P17" s="103" t="s">
        <v>103</v>
      </c>
      <c r="Q17" s="104"/>
      <c r="R17" s="174" t="s">
        <v>104</v>
      </c>
      <c r="S17" s="175"/>
      <c r="T17" s="175"/>
      <c r="U17" s="175"/>
      <c r="V17" s="176"/>
      <c r="W17" s="61"/>
      <c r="X17" s="62"/>
      <c r="Y17" s="71">
        <v>2860</v>
      </c>
      <c r="Z17" s="72"/>
      <c r="AA17" s="75">
        <f>Y17*W17</f>
        <v>0</v>
      </c>
      <c r="AB17" s="76"/>
      <c r="AC17" s="77"/>
      <c r="AD17" s="57" t="s">
        <v>155</v>
      </c>
      <c r="AE17" s="58"/>
      <c r="AF17" s="152" t="s">
        <v>248</v>
      </c>
      <c r="AG17" s="153"/>
      <c r="AH17" s="153"/>
      <c r="AI17" s="153"/>
      <c r="AJ17" s="154"/>
      <c r="AK17" s="61"/>
      <c r="AL17" s="62"/>
      <c r="AM17" s="71">
        <v>3230</v>
      </c>
      <c r="AN17" s="72"/>
      <c r="AO17" s="75">
        <f>AM17*AK17</f>
        <v>0</v>
      </c>
      <c r="AP17" s="76"/>
      <c r="AQ17" s="77"/>
      <c r="AR17" s="103"/>
      <c r="AS17" s="104"/>
      <c r="AT17" s="174"/>
      <c r="AU17" s="175"/>
      <c r="AV17" s="175"/>
      <c r="AW17" s="175"/>
      <c r="AX17" s="176"/>
      <c r="AY17" s="87"/>
      <c r="AZ17" s="105"/>
      <c r="BA17" s="89"/>
      <c r="BB17" s="90"/>
      <c r="BC17" s="75"/>
      <c r="BD17" s="76"/>
      <c r="BE17" s="76"/>
      <c r="BF17" s="103"/>
      <c r="BG17" s="104"/>
      <c r="BH17" s="107"/>
      <c r="BI17" s="108"/>
      <c r="BJ17" s="108"/>
      <c r="BK17" s="108"/>
      <c r="BL17" s="109"/>
      <c r="BM17" s="87"/>
      <c r="BN17" s="88"/>
      <c r="BO17" s="89"/>
      <c r="BP17" s="90"/>
      <c r="BQ17" s="75">
        <f>BO17*BM17</f>
        <v>0</v>
      </c>
      <c r="BR17" s="76"/>
      <c r="BS17" s="77"/>
    </row>
    <row r="18" spans="2:71" ht="12.75" customHeight="1" thickBot="1" x14ac:dyDescent="0.2">
      <c r="B18" s="38" t="s">
        <v>203</v>
      </c>
      <c r="C18" s="39"/>
      <c r="D18" s="34"/>
      <c r="E18" s="34"/>
      <c r="F18" s="40"/>
      <c r="G18" s="41"/>
      <c r="H18" s="34"/>
      <c r="I18" s="34"/>
      <c r="J18" s="34"/>
      <c r="K18" s="34"/>
      <c r="L18" s="12"/>
      <c r="M18" s="34"/>
      <c r="N18" s="34"/>
      <c r="O18" s="36"/>
      <c r="P18" s="59"/>
      <c r="Q18" s="60"/>
      <c r="R18" s="68" t="s">
        <v>204</v>
      </c>
      <c r="S18" s="69"/>
      <c r="T18" s="69"/>
      <c r="U18" s="69"/>
      <c r="V18" s="70"/>
      <c r="W18" s="63"/>
      <c r="X18" s="64"/>
      <c r="Y18" s="73"/>
      <c r="Z18" s="74"/>
      <c r="AA18" s="78"/>
      <c r="AB18" s="79"/>
      <c r="AC18" s="80"/>
      <c r="AD18" s="59"/>
      <c r="AE18" s="60"/>
      <c r="AF18" s="155" t="s">
        <v>156</v>
      </c>
      <c r="AG18" s="156"/>
      <c r="AH18" s="156"/>
      <c r="AI18" s="156"/>
      <c r="AJ18" s="157"/>
      <c r="AK18" s="63"/>
      <c r="AL18" s="64"/>
      <c r="AM18" s="73"/>
      <c r="AN18" s="74"/>
      <c r="AO18" s="78"/>
      <c r="AP18" s="79"/>
      <c r="AQ18" s="80"/>
      <c r="AR18" s="59"/>
      <c r="AS18" s="60"/>
      <c r="AT18" s="84"/>
      <c r="AU18" s="85"/>
      <c r="AV18" s="85"/>
      <c r="AW18" s="85"/>
      <c r="AX18" s="86"/>
      <c r="AY18" s="63"/>
      <c r="AZ18" s="106"/>
      <c r="BA18" s="73"/>
      <c r="BB18" s="74"/>
      <c r="BC18" s="78"/>
      <c r="BD18" s="79"/>
      <c r="BE18" s="79"/>
      <c r="BF18" s="59"/>
      <c r="BG18" s="60"/>
      <c r="BH18" s="84"/>
      <c r="BI18" s="85"/>
      <c r="BJ18" s="85"/>
      <c r="BK18" s="85"/>
      <c r="BL18" s="86"/>
      <c r="BM18" s="63"/>
      <c r="BN18" s="64"/>
      <c r="BO18" s="73"/>
      <c r="BP18" s="74"/>
      <c r="BQ18" s="78"/>
      <c r="BR18" s="79"/>
      <c r="BS18" s="80"/>
    </row>
    <row r="19" spans="2:71" ht="12.75" customHeight="1" x14ac:dyDescent="0.25">
      <c r="B19" s="10" t="s">
        <v>205</v>
      </c>
      <c r="C19" s="14"/>
      <c r="D19" s="12"/>
      <c r="E19" s="12"/>
      <c r="F19" s="12"/>
      <c r="G19" s="12"/>
      <c r="H19" s="12"/>
      <c r="I19" s="12"/>
      <c r="J19" s="12"/>
      <c r="K19" s="12"/>
      <c r="L19" s="12"/>
      <c r="M19" s="12"/>
      <c r="N19" s="12"/>
      <c r="O19" s="13"/>
      <c r="P19" s="57" t="s">
        <v>105</v>
      </c>
      <c r="Q19" s="58"/>
      <c r="R19" s="97" t="s">
        <v>106</v>
      </c>
      <c r="S19" s="98"/>
      <c r="T19" s="98"/>
      <c r="U19" s="98"/>
      <c r="V19" s="99"/>
      <c r="W19" s="61"/>
      <c r="X19" s="62"/>
      <c r="Y19" s="71">
        <v>2240</v>
      </c>
      <c r="Z19" s="72"/>
      <c r="AA19" s="75">
        <f>Y19*W19</f>
        <v>0</v>
      </c>
      <c r="AB19" s="76"/>
      <c r="AC19" s="77"/>
      <c r="AD19" s="57" t="s">
        <v>257</v>
      </c>
      <c r="AE19" s="58"/>
      <c r="AF19" s="91" t="s">
        <v>157</v>
      </c>
      <c r="AG19" s="92"/>
      <c r="AH19" s="92"/>
      <c r="AI19" s="92"/>
      <c r="AJ19" s="93"/>
      <c r="AK19" s="61"/>
      <c r="AL19" s="62"/>
      <c r="AM19" s="148">
        <v>3970</v>
      </c>
      <c r="AN19" s="149"/>
      <c r="AO19" s="75">
        <f>AM19*AK19</f>
        <v>0</v>
      </c>
      <c r="AP19" s="76"/>
      <c r="AQ19" s="77"/>
      <c r="AR19" s="103"/>
      <c r="AS19" s="104"/>
      <c r="AT19" s="174"/>
      <c r="AU19" s="175"/>
      <c r="AV19" s="175"/>
      <c r="AW19" s="175"/>
      <c r="AX19" s="176"/>
      <c r="AY19" s="87"/>
      <c r="AZ19" s="105"/>
      <c r="BA19" s="89"/>
      <c r="BB19" s="90"/>
      <c r="BC19" s="75"/>
      <c r="BD19" s="76"/>
      <c r="BE19" s="76"/>
      <c r="BF19" s="191">
        <v>91001</v>
      </c>
      <c r="BG19" s="192"/>
      <c r="BH19" s="42" t="s">
        <v>54</v>
      </c>
      <c r="BI19" s="43"/>
      <c r="BJ19" s="43"/>
      <c r="BK19" s="43"/>
      <c r="BL19" s="44"/>
      <c r="BM19" s="195"/>
      <c r="BN19" s="196"/>
      <c r="BO19" s="199" t="s">
        <v>38</v>
      </c>
      <c r="BP19" s="200"/>
      <c r="BQ19" s="203"/>
      <c r="BR19" s="204"/>
      <c r="BS19" s="205"/>
    </row>
    <row r="20" spans="2:71" ht="12.75" customHeight="1" thickBot="1" x14ac:dyDescent="0.2">
      <c r="B20" s="10" t="s">
        <v>206</v>
      </c>
      <c r="C20" s="12"/>
      <c r="D20" s="15"/>
      <c r="E20" s="15"/>
      <c r="F20" s="15"/>
      <c r="G20" s="15"/>
      <c r="H20" s="15"/>
      <c r="I20" s="15"/>
      <c r="J20" s="15"/>
      <c r="K20" s="15"/>
      <c r="L20" s="15"/>
      <c r="M20" s="15"/>
      <c r="N20" s="15"/>
      <c r="O20" s="16"/>
      <c r="P20" s="59"/>
      <c r="Q20" s="60"/>
      <c r="R20" s="68" t="s">
        <v>88</v>
      </c>
      <c r="S20" s="69"/>
      <c r="T20" s="69"/>
      <c r="U20" s="69"/>
      <c r="V20" s="70"/>
      <c r="W20" s="63"/>
      <c r="X20" s="64"/>
      <c r="Y20" s="73"/>
      <c r="Z20" s="74"/>
      <c r="AA20" s="78"/>
      <c r="AB20" s="79"/>
      <c r="AC20" s="80"/>
      <c r="AD20" s="59"/>
      <c r="AE20" s="60"/>
      <c r="AF20" s="94"/>
      <c r="AG20" s="95"/>
      <c r="AH20" s="95"/>
      <c r="AI20" s="95"/>
      <c r="AJ20" s="96"/>
      <c r="AK20" s="63"/>
      <c r="AL20" s="64"/>
      <c r="AM20" s="150"/>
      <c r="AN20" s="151"/>
      <c r="AO20" s="78"/>
      <c r="AP20" s="79"/>
      <c r="AQ20" s="80"/>
      <c r="AR20" s="59"/>
      <c r="AS20" s="60"/>
      <c r="AT20" s="84"/>
      <c r="AU20" s="85"/>
      <c r="AV20" s="85"/>
      <c r="AW20" s="85"/>
      <c r="AX20" s="86"/>
      <c r="AY20" s="63"/>
      <c r="AZ20" s="106"/>
      <c r="BA20" s="73"/>
      <c r="BB20" s="74"/>
      <c r="BC20" s="78"/>
      <c r="BD20" s="79"/>
      <c r="BE20" s="79"/>
      <c r="BF20" s="193"/>
      <c r="BG20" s="194"/>
      <c r="BH20" s="45" t="s">
        <v>207</v>
      </c>
      <c r="BI20" s="46"/>
      <c r="BJ20" s="46"/>
      <c r="BK20" s="46"/>
      <c r="BL20" s="47"/>
      <c r="BM20" s="197"/>
      <c r="BN20" s="198"/>
      <c r="BO20" s="201"/>
      <c r="BP20" s="202"/>
      <c r="BQ20" s="206"/>
      <c r="BR20" s="207"/>
      <c r="BS20" s="208"/>
    </row>
    <row r="21" spans="2:71" ht="12.75" customHeight="1" x14ac:dyDescent="0.25">
      <c r="B21" s="166" t="s">
        <v>36</v>
      </c>
      <c r="C21" s="241"/>
      <c r="D21" s="235" t="s">
        <v>39</v>
      </c>
      <c r="E21" s="236"/>
      <c r="F21" s="236"/>
      <c r="G21" s="236"/>
      <c r="H21" s="237"/>
      <c r="I21" s="87"/>
      <c r="J21" s="105"/>
      <c r="K21" s="89">
        <v>2360</v>
      </c>
      <c r="L21" s="90"/>
      <c r="M21" s="129">
        <f>K21*I21</f>
        <v>0</v>
      </c>
      <c r="N21" s="130"/>
      <c r="O21" s="130"/>
      <c r="P21" s="57" t="s">
        <v>107</v>
      </c>
      <c r="Q21" s="58"/>
      <c r="R21" s="97" t="s">
        <v>106</v>
      </c>
      <c r="S21" s="98"/>
      <c r="T21" s="98"/>
      <c r="U21" s="98"/>
      <c r="V21" s="99"/>
      <c r="W21" s="61"/>
      <c r="X21" s="62"/>
      <c r="Y21" s="71">
        <v>2240</v>
      </c>
      <c r="Z21" s="72"/>
      <c r="AA21" s="75">
        <f>Y21*W21</f>
        <v>0</v>
      </c>
      <c r="AB21" s="76"/>
      <c r="AC21" s="77"/>
      <c r="AD21" s="57" t="s">
        <v>259</v>
      </c>
      <c r="AE21" s="58"/>
      <c r="AF21" s="91" t="s">
        <v>258</v>
      </c>
      <c r="AG21" s="92"/>
      <c r="AH21" s="92"/>
      <c r="AI21" s="92"/>
      <c r="AJ21" s="93"/>
      <c r="AK21" s="61"/>
      <c r="AL21" s="62"/>
      <c r="AM21" s="148">
        <v>3970</v>
      </c>
      <c r="AN21" s="149"/>
      <c r="AO21" s="75">
        <f>AM21*AK21</f>
        <v>0</v>
      </c>
      <c r="AP21" s="76"/>
      <c r="AQ21" s="77"/>
      <c r="AR21" s="57"/>
      <c r="AS21" s="164"/>
      <c r="AT21" s="82"/>
      <c r="AU21" s="82"/>
      <c r="AV21" s="82"/>
      <c r="AW21" s="82"/>
      <c r="AX21" s="82"/>
      <c r="AY21" s="118"/>
      <c r="AZ21" s="118"/>
      <c r="BA21" s="167"/>
      <c r="BB21" s="167"/>
      <c r="BC21" s="76"/>
      <c r="BD21" s="76"/>
      <c r="BE21" s="77"/>
      <c r="BF21" s="209" t="s">
        <v>53</v>
      </c>
      <c r="BG21" s="210"/>
      <c r="BH21" s="48" t="s">
        <v>208</v>
      </c>
      <c r="BI21" s="49"/>
      <c r="BJ21" s="49"/>
      <c r="BK21" s="49"/>
      <c r="BL21" s="50"/>
      <c r="BM21" s="213"/>
      <c r="BN21" s="214"/>
      <c r="BO21" s="217" t="s">
        <v>38</v>
      </c>
      <c r="BP21" s="218"/>
      <c r="BQ21" s="221"/>
      <c r="BR21" s="222"/>
      <c r="BS21" s="223"/>
    </row>
    <row r="22" spans="2:71" ht="12.75" customHeight="1" thickBot="1" x14ac:dyDescent="0.2">
      <c r="B22" s="59"/>
      <c r="C22" s="60"/>
      <c r="D22" s="94"/>
      <c r="E22" s="95"/>
      <c r="F22" s="95"/>
      <c r="G22" s="95"/>
      <c r="H22" s="96"/>
      <c r="I22" s="63"/>
      <c r="J22" s="106"/>
      <c r="K22" s="73"/>
      <c r="L22" s="74"/>
      <c r="M22" s="78"/>
      <c r="N22" s="79"/>
      <c r="O22" s="79"/>
      <c r="P22" s="59"/>
      <c r="Q22" s="60"/>
      <c r="R22" s="68" t="s">
        <v>108</v>
      </c>
      <c r="S22" s="69"/>
      <c r="T22" s="69"/>
      <c r="U22" s="69"/>
      <c r="V22" s="70"/>
      <c r="W22" s="63"/>
      <c r="X22" s="64"/>
      <c r="Y22" s="73"/>
      <c r="Z22" s="74"/>
      <c r="AA22" s="78"/>
      <c r="AB22" s="79"/>
      <c r="AC22" s="80"/>
      <c r="AD22" s="59"/>
      <c r="AE22" s="60"/>
      <c r="AF22" s="94"/>
      <c r="AG22" s="95"/>
      <c r="AH22" s="95"/>
      <c r="AI22" s="95"/>
      <c r="AJ22" s="96"/>
      <c r="AK22" s="63"/>
      <c r="AL22" s="64"/>
      <c r="AM22" s="150"/>
      <c r="AN22" s="151"/>
      <c r="AO22" s="78"/>
      <c r="AP22" s="79"/>
      <c r="AQ22" s="80"/>
      <c r="AR22" s="103"/>
      <c r="AS22" s="165"/>
      <c r="AT22" s="180"/>
      <c r="AU22" s="180"/>
      <c r="AV22" s="180"/>
      <c r="AW22" s="180"/>
      <c r="AX22" s="180"/>
      <c r="AY22" s="105"/>
      <c r="AZ22" s="105"/>
      <c r="BA22" s="168"/>
      <c r="BB22" s="168"/>
      <c r="BC22" s="130"/>
      <c r="BD22" s="130"/>
      <c r="BE22" s="131"/>
      <c r="BF22" s="211"/>
      <c r="BG22" s="212"/>
      <c r="BH22" s="51" t="s">
        <v>247</v>
      </c>
      <c r="BI22" s="52"/>
      <c r="BJ22" s="52"/>
      <c r="BK22" s="52"/>
      <c r="BL22" s="53"/>
      <c r="BM22" s="215"/>
      <c r="BN22" s="216"/>
      <c r="BO22" s="219"/>
      <c r="BP22" s="220"/>
      <c r="BQ22" s="224"/>
      <c r="BR22" s="225"/>
      <c r="BS22" s="226"/>
    </row>
    <row r="23" spans="2:71" ht="12.75" customHeight="1" x14ac:dyDescent="0.25">
      <c r="B23" s="103" t="s">
        <v>37</v>
      </c>
      <c r="C23" s="104"/>
      <c r="D23" s="186" t="s">
        <v>40</v>
      </c>
      <c r="E23" s="187"/>
      <c r="F23" s="187"/>
      <c r="G23" s="187"/>
      <c r="H23" s="188"/>
      <c r="I23" s="87"/>
      <c r="J23" s="105"/>
      <c r="K23" s="89">
        <v>1550</v>
      </c>
      <c r="L23" s="90"/>
      <c r="M23" s="75">
        <f>K23*I23</f>
        <v>0</v>
      </c>
      <c r="N23" s="76"/>
      <c r="O23" s="77"/>
      <c r="P23" s="57" t="s">
        <v>109</v>
      </c>
      <c r="Q23" s="58"/>
      <c r="R23" s="97" t="s">
        <v>106</v>
      </c>
      <c r="S23" s="98"/>
      <c r="T23" s="98"/>
      <c r="U23" s="98"/>
      <c r="V23" s="99"/>
      <c r="W23" s="61"/>
      <c r="X23" s="62"/>
      <c r="Y23" s="71">
        <v>2240</v>
      </c>
      <c r="Z23" s="72"/>
      <c r="AA23" s="75">
        <f>Y23*W23</f>
        <v>0</v>
      </c>
      <c r="AB23" s="76"/>
      <c r="AC23" s="77"/>
      <c r="AD23" s="57" t="s">
        <v>158</v>
      </c>
      <c r="AE23" s="58"/>
      <c r="AF23" s="152" t="s">
        <v>249</v>
      </c>
      <c r="AG23" s="153"/>
      <c r="AH23" s="153"/>
      <c r="AI23" s="153"/>
      <c r="AJ23" s="154"/>
      <c r="AK23" s="61"/>
      <c r="AL23" s="62"/>
      <c r="AM23" s="71">
        <v>5270</v>
      </c>
      <c r="AN23" s="72"/>
      <c r="AO23" s="75">
        <f>AM23*AK23</f>
        <v>0</v>
      </c>
      <c r="AP23" s="76"/>
      <c r="AQ23" s="77"/>
      <c r="AR23" s="103"/>
      <c r="AS23" s="165"/>
      <c r="AT23" s="138"/>
      <c r="AU23" s="138"/>
      <c r="AV23" s="138"/>
      <c r="AW23" s="138"/>
      <c r="AX23" s="138"/>
      <c r="AY23" s="105"/>
      <c r="AZ23" s="105"/>
      <c r="BA23" s="168"/>
      <c r="BB23" s="168"/>
      <c r="BC23" s="105"/>
      <c r="BD23" s="105"/>
      <c r="BE23" s="169"/>
      <c r="BF23" s="103" t="s">
        <v>55</v>
      </c>
      <c r="BG23" s="104"/>
      <c r="BH23" s="174" t="s">
        <v>56</v>
      </c>
      <c r="BI23" s="175"/>
      <c r="BJ23" s="175"/>
      <c r="BK23" s="175"/>
      <c r="BL23" s="176"/>
      <c r="BM23" s="87"/>
      <c r="BN23" s="105"/>
      <c r="BO23" s="89">
        <v>1000</v>
      </c>
      <c r="BP23" s="90"/>
      <c r="BQ23" s="129">
        <f>BO23*BM23</f>
        <v>0</v>
      </c>
      <c r="BR23" s="130"/>
      <c r="BS23" s="131"/>
    </row>
    <row r="24" spans="2:71" ht="12.75" customHeight="1" x14ac:dyDescent="0.15">
      <c r="B24" s="59"/>
      <c r="C24" s="60"/>
      <c r="D24" s="94"/>
      <c r="E24" s="95"/>
      <c r="F24" s="95"/>
      <c r="G24" s="95"/>
      <c r="H24" s="96"/>
      <c r="I24" s="63"/>
      <c r="J24" s="106"/>
      <c r="K24" s="73"/>
      <c r="L24" s="74"/>
      <c r="M24" s="78"/>
      <c r="N24" s="79"/>
      <c r="O24" s="80"/>
      <c r="P24" s="59"/>
      <c r="Q24" s="60"/>
      <c r="R24" s="68" t="s">
        <v>110</v>
      </c>
      <c r="S24" s="69"/>
      <c r="T24" s="69"/>
      <c r="U24" s="69"/>
      <c r="V24" s="70"/>
      <c r="W24" s="63"/>
      <c r="X24" s="64"/>
      <c r="Y24" s="73"/>
      <c r="Z24" s="74"/>
      <c r="AA24" s="78"/>
      <c r="AB24" s="79"/>
      <c r="AC24" s="80"/>
      <c r="AD24" s="59"/>
      <c r="AE24" s="60"/>
      <c r="AF24" s="155" t="s">
        <v>250</v>
      </c>
      <c r="AG24" s="156"/>
      <c r="AH24" s="156"/>
      <c r="AI24" s="156"/>
      <c r="AJ24" s="157"/>
      <c r="AK24" s="63"/>
      <c r="AL24" s="64"/>
      <c r="AM24" s="73"/>
      <c r="AN24" s="74"/>
      <c r="AO24" s="78"/>
      <c r="AP24" s="79"/>
      <c r="AQ24" s="80"/>
      <c r="AR24" s="103"/>
      <c r="AS24" s="165"/>
      <c r="AT24" s="181"/>
      <c r="AU24" s="181"/>
      <c r="AV24" s="181"/>
      <c r="AW24" s="181"/>
      <c r="AX24" s="181"/>
      <c r="AY24" s="105"/>
      <c r="AZ24" s="105"/>
      <c r="BA24" s="168"/>
      <c r="BB24" s="168"/>
      <c r="BC24" s="105"/>
      <c r="BD24" s="105"/>
      <c r="BE24" s="169"/>
      <c r="BF24" s="59"/>
      <c r="BG24" s="60"/>
      <c r="BH24" s="68" t="s">
        <v>57</v>
      </c>
      <c r="BI24" s="69"/>
      <c r="BJ24" s="69"/>
      <c r="BK24" s="69"/>
      <c r="BL24" s="70"/>
      <c r="BM24" s="63"/>
      <c r="BN24" s="106"/>
      <c r="BO24" s="73"/>
      <c r="BP24" s="74"/>
      <c r="BQ24" s="78"/>
      <c r="BR24" s="79"/>
      <c r="BS24" s="80"/>
    </row>
    <row r="25" spans="2:71" ht="12.75" customHeight="1" x14ac:dyDescent="0.25">
      <c r="B25" s="103" t="s">
        <v>73</v>
      </c>
      <c r="C25" s="104"/>
      <c r="D25" s="186" t="s">
        <v>41</v>
      </c>
      <c r="E25" s="187"/>
      <c r="F25" s="187"/>
      <c r="G25" s="187"/>
      <c r="H25" s="188"/>
      <c r="I25" s="87"/>
      <c r="J25" s="105"/>
      <c r="K25" s="247">
        <v>9920</v>
      </c>
      <c r="L25" s="248"/>
      <c r="M25" s="129">
        <f>K25*I25</f>
        <v>0</v>
      </c>
      <c r="N25" s="130"/>
      <c r="O25" s="130"/>
      <c r="P25" s="57" t="s">
        <v>111</v>
      </c>
      <c r="Q25" s="58"/>
      <c r="R25" s="97" t="s">
        <v>106</v>
      </c>
      <c r="S25" s="98"/>
      <c r="T25" s="98"/>
      <c r="U25" s="98"/>
      <c r="V25" s="99"/>
      <c r="W25" s="61"/>
      <c r="X25" s="62"/>
      <c r="Y25" s="71">
        <v>2240</v>
      </c>
      <c r="Z25" s="72"/>
      <c r="AA25" s="75">
        <f>Y25*W25</f>
        <v>0</v>
      </c>
      <c r="AB25" s="76"/>
      <c r="AC25" s="77"/>
      <c r="AD25" s="57"/>
      <c r="AE25" s="58"/>
      <c r="AF25" s="81"/>
      <c r="AG25" s="82"/>
      <c r="AH25" s="82"/>
      <c r="AI25" s="82"/>
      <c r="AJ25" s="83"/>
      <c r="AK25" s="61"/>
      <c r="AL25" s="62"/>
      <c r="AM25" s="89"/>
      <c r="AN25" s="90"/>
      <c r="AO25" s="75">
        <v>0</v>
      </c>
      <c r="AP25" s="76"/>
      <c r="AQ25" s="76"/>
      <c r="AR25" s="103"/>
      <c r="AS25" s="165"/>
      <c r="AT25" s="138"/>
      <c r="AU25" s="138"/>
      <c r="AV25" s="138"/>
      <c r="AW25" s="138"/>
      <c r="AX25" s="138"/>
      <c r="AY25" s="105"/>
      <c r="AZ25" s="105"/>
      <c r="BA25" s="168"/>
      <c r="BB25" s="168"/>
      <c r="BC25" s="130"/>
      <c r="BD25" s="130"/>
      <c r="BE25" s="131"/>
      <c r="BF25" s="103" t="s">
        <v>260</v>
      </c>
      <c r="BG25" s="104"/>
      <c r="BH25" s="91" t="s">
        <v>261</v>
      </c>
      <c r="BI25" s="92"/>
      <c r="BJ25" s="92"/>
      <c r="BK25" s="92"/>
      <c r="BL25" s="93"/>
      <c r="BM25" s="87"/>
      <c r="BN25" s="88"/>
      <c r="BO25" s="89" t="s">
        <v>172</v>
      </c>
      <c r="BP25" s="90"/>
      <c r="BQ25" s="75"/>
      <c r="BR25" s="76"/>
      <c r="BS25" s="77"/>
    </row>
    <row r="26" spans="2:71" ht="12.75" customHeight="1" thickBot="1" x14ac:dyDescent="0.2">
      <c r="B26" s="59"/>
      <c r="C26" s="60"/>
      <c r="D26" s="94"/>
      <c r="E26" s="95"/>
      <c r="F26" s="95"/>
      <c r="G26" s="95"/>
      <c r="H26" s="96"/>
      <c r="I26" s="63"/>
      <c r="J26" s="106"/>
      <c r="K26" s="150"/>
      <c r="L26" s="151"/>
      <c r="M26" s="78"/>
      <c r="N26" s="79"/>
      <c r="O26" s="79"/>
      <c r="P26" s="59"/>
      <c r="Q26" s="60"/>
      <c r="R26" s="155" t="s">
        <v>112</v>
      </c>
      <c r="S26" s="156"/>
      <c r="T26" s="156"/>
      <c r="U26" s="156"/>
      <c r="V26" s="157"/>
      <c r="W26" s="63"/>
      <c r="X26" s="64"/>
      <c r="Y26" s="73"/>
      <c r="Z26" s="74"/>
      <c r="AA26" s="78"/>
      <c r="AB26" s="79"/>
      <c r="AC26" s="80"/>
      <c r="AD26" s="59"/>
      <c r="AE26" s="60"/>
      <c r="AF26" s="155"/>
      <c r="AG26" s="156"/>
      <c r="AH26" s="156"/>
      <c r="AI26" s="156"/>
      <c r="AJ26" s="157"/>
      <c r="AK26" s="63"/>
      <c r="AL26" s="64"/>
      <c r="AM26" s="73"/>
      <c r="AN26" s="74"/>
      <c r="AO26" s="78"/>
      <c r="AP26" s="79"/>
      <c r="AQ26" s="79"/>
      <c r="AR26" s="103"/>
      <c r="AS26" s="165"/>
      <c r="AT26" s="180"/>
      <c r="AU26" s="180"/>
      <c r="AV26" s="180"/>
      <c r="AW26" s="180"/>
      <c r="AX26" s="180"/>
      <c r="AY26" s="105"/>
      <c r="AZ26" s="105"/>
      <c r="BA26" s="168"/>
      <c r="BB26" s="168"/>
      <c r="BC26" s="79"/>
      <c r="BD26" s="79"/>
      <c r="BE26" s="80"/>
      <c r="BF26" s="59"/>
      <c r="BG26" s="60"/>
      <c r="BH26" s="94"/>
      <c r="BI26" s="95"/>
      <c r="BJ26" s="95"/>
      <c r="BK26" s="95"/>
      <c r="BL26" s="96"/>
      <c r="BM26" s="63"/>
      <c r="BN26" s="64"/>
      <c r="BO26" s="73"/>
      <c r="BP26" s="74"/>
      <c r="BQ26" s="78"/>
      <c r="BR26" s="79"/>
      <c r="BS26" s="80"/>
    </row>
    <row r="27" spans="2:71" ht="12.75" customHeight="1" thickTop="1" x14ac:dyDescent="0.25">
      <c r="B27" s="103" t="s">
        <v>72</v>
      </c>
      <c r="C27" s="104"/>
      <c r="D27" s="186" t="s">
        <v>42</v>
      </c>
      <c r="E27" s="187"/>
      <c r="F27" s="187"/>
      <c r="G27" s="187"/>
      <c r="H27" s="188"/>
      <c r="I27" s="87"/>
      <c r="J27" s="105"/>
      <c r="K27" s="247">
        <v>6640</v>
      </c>
      <c r="L27" s="248"/>
      <c r="M27" s="129">
        <f>K27*I27</f>
        <v>0</v>
      </c>
      <c r="N27" s="130"/>
      <c r="O27" s="130"/>
      <c r="P27" s="57" t="s">
        <v>113</v>
      </c>
      <c r="Q27" s="58"/>
      <c r="R27" s="97" t="s">
        <v>106</v>
      </c>
      <c r="S27" s="98"/>
      <c r="T27" s="98"/>
      <c r="U27" s="98"/>
      <c r="V27" s="99"/>
      <c r="W27" s="61"/>
      <c r="X27" s="62"/>
      <c r="Y27" s="71">
        <v>2240</v>
      </c>
      <c r="Z27" s="72"/>
      <c r="AA27" s="75">
        <f>Y27*W27</f>
        <v>0</v>
      </c>
      <c r="AB27" s="76"/>
      <c r="AC27" s="77"/>
      <c r="AD27" s="57" t="s">
        <v>159</v>
      </c>
      <c r="AE27" s="58"/>
      <c r="AF27" s="81" t="s">
        <v>209</v>
      </c>
      <c r="AG27" s="82"/>
      <c r="AH27" s="82"/>
      <c r="AI27" s="82"/>
      <c r="AJ27" s="83"/>
      <c r="AK27" s="61"/>
      <c r="AL27" s="62"/>
      <c r="AM27" s="89">
        <v>2480</v>
      </c>
      <c r="AN27" s="90"/>
      <c r="AO27" s="75">
        <f>AM27*AK27</f>
        <v>0</v>
      </c>
      <c r="AP27" s="76"/>
      <c r="AQ27" s="76"/>
      <c r="AR27" s="166" t="s">
        <v>49</v>
      </c>
      <c r="AS27" s="133"/>
      <c r="AT27" s="134"/>
      <c r="AU27" s="134"/>
      <c r="AV27" s="134"/>
      <c r="AW27" s="134"/>
      <c r="AX27" s="134"/>
      <c r="AY27" s="110">
        <f>SUM(M21:O54,AA11:AC54,AO11:AQ54,BC11:BE26)</f>
        <v>0</v>
      </c>
      <c r="AZ27" s="111"/>
      <c r="BA27" s="111"/>
      <c r="BB27" s="111"/>
      <c r="BC27" s="111"/>
      <c r="BD27" s="111"/>
      <c r="BE27" s="112"/>
      <c r="BF27" s="103" t="s">
        <v>171</v>
      </c>
      <c r="BG27" s="104"/>
      <c r="BH27" s="91" t="s">
        <v>266</v>
      </c>
      <c r="BI27" s="92"/>
      <c r="BJ27" s="92"/>
      <c r="BK27" s="92"/>
      <c r="BL27" s="93"/>
      <c r="BM27" s="87"/>
      <c r="BN27" s="105"/>
      <c r="BO27" s="170" t="s">
        <v>172</v>
      </c>
      <c r="BP27" s="171"/>
      <c r="BQ27" s="75"/>
      <c r="BR27" s="76"/>
      <c r="BS27" s="77"/>
    </row>
    <row r="28" spans="2:71" ht="12.75" customHeight="1" thickBot="1" x14ac:dyDescent="0.2">
      <c r="B28" s="59"/>
      <c r="C28" s="60"/>
      <c r="D28" s="94"/>
      <c r="E28" s="95"/>
      <c r="F28" s="95"/>
      <c r="G28" s="95"/>
      <c r="H28" s="96"/>
      <c r="I28" s="63"/>
      <c r="J28" s="106"/>
      <c r="K28" s="150"/>
      <c r="L28" s="151"/>
      <c r="M28" s="78"/>
      <c r="N28" s="79"/>
      <c r="O28" s="79"/>
      <c r="P28" s="59"/>
      <c r="Q28" s="60"/>
      <c r="R28" s="155" t="s">
        <v>210</v>
      </c>
      <c r="S28" s="156"/>
      <c r="T28" s="156"/>
      <c r="U28" s="156"/>
      <c r="V28" s="157"/>
      <c r="W28" s="63"/>
      <c r="X28" s="64"/>
      <c r="Y28" s="89"/>
      <c r="Z28" s="90"/>
      <c r="AA28" s="129"/>
      <c r="AB28" s="130"/>
      <c r="AC28" s="131"/>
      <c r="AD28" s="59"/>
      <c r="AE28" s="60"/>
      <c r="AF28" s="100" t="s">
        <v>160</v>
      </c>
      <c r="AG28" s="101"/>
      <c r="AH28" s="101"/>
      <c r="AI28" s="101"/>
      <c r="AJ28" s="102"/>
      <c r="AK28" s="63"/>
      <c r="AL28" s="64"/>
      <c r="AM28" s="73"/>
      <c r="AN28" s="74"/>
      <c r="AO28" s="78"/>
      <c r="AP28" s="79"/>
      <c r="AQ28" s="79"/>
      <c r="AR28" s="116"/>
      <c r="AS28" s="135"/>
      <c r="AT28" s="136"/>
      <c r="AU28" s="136"/>
      <c r="AV28" s="136"/>
      <c r="AW28" s="136"/>
      <c r="AX28" s="136"/>
      <c r="AY28" s="113"/>
      <c r="AZ28" s="114"/>
      <c r="BA28" s="114"/>
      <c r="BB28" s="114"/>
      <c r="BC28" s="114"/>
      <c r="BD28" s="114"/>
      <c r="BE28" s="115"/>
      <c r="BF28" s="59"/>
      <c r="BG28" s="60"/>
      <c r="BH28" s="94" t="s">
        <v>173</v>
      </c>
      <c r="BI28" s="95"/>
      <c r="BJ28" s="95"/>
      <c r="BK28" s="95"/>
      <c r="BL28" s="96"/>
      <c r="BM28" s="63"/>
      <c r="BN28" s="106"/>
      <c r="BO28" s="172"/>
      <c r="BP28" s="173"/>
      <c r="BQ28" s="78"/>
      <c r="BR28" s="79"/>
      <c r="BS28" s="80"/>
    </row>
    <row r="29" spans="2:71" ht="12.75" customHeight="1" x14ac:dyDescent="0.3">
      <c r="B29" s="103" t="s">
        <v>43</v>
      </c>
      <c r="C29" s="104"/>
      <c r="D29" s="186" t="s">
        <v>44</v>
      </c>
      <c r="E29" s="187"/>
      <c r="F29" s="187"/>
      <c r="G29" s="187"/>
      <c r="H29" s="188"/>
      <c r="I29" s="87"/>
      <c r="J29" s="105"/>
      <c r="K29" s="247">
        <v>2610</v>
      </c>
      <c r="L29" s="248"/>
      <c r="M29" s="129">
        <f>K29*I29</f>
        <v>0</v>
      </c>
      <c r="N29" s="130"/>
      <c r="O29" s="130"/>
      <c r="P29" s="103" t="s">
        <v>114</v>
      </c>
      <c r="Q29" s="104"/>
      <c r="R29" s="174" t="s">
        <v>115</v>
      </c>
      <c r="S29" s="175"/>
      <c r="T29" s="175"/>
      <c r="U29" s="175"/>
      <c r="V29" s="176"/>
      <c r="W29" s="87"/>
      <c r="X29" s="88"/>
      <c r="Y29" s="71">
        <v>1860</v>
      </c>
      <c r="Z29" s="72"/>
      <c r="AA29" s="75">
        <f>Y29*W29</f>
        <v>0</v>
      </c>
      <c r="AB29" s="76"/>
      <c r="AC29" s="77"/>
      <c r="AD29" s="57" t="s">
        <v>161</v>
      </c>
      <c r="AE29" s="58"/>
      <c r="AF29" s="244" t="s">
        <v>162</v>
      </c>
      <c r="AG29" s="245"/>
      <c r="AH29" s="245"/>
      <c r="AI29" s="245"/>
      <c r="AJ29" s="246"/>
      <c r="AK29" s="61"/>
      <c r="AL29" s="62"/>
      <c r="AM29" s="71">
        <v>2480</v>
      </c>
      <c r="AN29" s="72"/>
      <c r="AO29" s="75">
        <f t="shared" ref="AO29" si="0">AM29*AK29</f>
        <v>0</v>
      </c>
      <c r="AP29" s="76"/>
      <c r="AQ29" s="76"/>
      <c r="AR29" s="103" t="s">
        <v>48</v>
      </c>
      <c r="AS29" s="104"/>
      <c r="AT29" s="107" t="s">
        <v>50</v>
      </c>
      <c r="AU29" s="108"/>
      <c r="AV29" s="108"/>
      <c r="AW29" s="108"/>
      <c r="AX29" s="109"/>
      <c r="AY29" s="87"/>
      <c r="AZ29" s="88"/>
      <c r="BA29" s="170" t="s">
        <v>38</v>
      </c>
      <c r="BB29" s="171"/>
      <c r="BC29" s="87"/>
      <c r="BD29" s="105"/>
      <c r="BE29" s="105"/>
      <c r="BF29" s="57" t="s">
        <v>174</v>
      </c>
      <c r="BG29" s="58"/>
      <c r="BH29" s="107" t="s">
        <v>175</v>
      </c>
      <c r="BI29" s="108"/>
      <c r="BJ29" s="108"/>
      <c r="BK29" s="108"/>
      <c r="BL29" s="109"/>
      <c r="BM29" s="87"/>
      <c r="BN29" s="105"/>
      <c r="BO29" s="89" t="s">
        <v>172</v>
      </c>
      <c r="BP29" s="90"/>
      <c r="BQ29" s="75"/>
      <c r="BR29" s="76"/>
      <c r="BS29" s="77"/>
    </row>
    <row r="30" spans="2:71" ht="12.75" customHeight="1" x14ac:dyDescent="0.15">
      <c r="B30" s="59"/>
      <c r="C30" s="60"/>
      <c r="D30" s="94"/>
      <c r="E30" s="95"/>
      <c r="F30" s="95"/>
      <c r="G30" s="95"/>
      <c r="H30" s="96"/>
      <c r="I30" s="63"/>
      <c r="J30" s="106"/>
      <c r="K30" s="150"/>
      <c r="L30" s="151"/>
      <c r="M30" s="78"/>
      <c r="N30" s="79"/>
      <c r="O30" s="79"/>
      <c r="P30" s="59"/>
      <c r="Q30" s="60"/>
      <c r="R30" s="100" t="s">
        <v>116</v>
      </c>
      <c r="S30" s="101"/>
      <c r="T30" s="101"/>
      <c r="U30" s="101"/>
      <c r="V30" s="102"/>
      <c r="W30" s="63"/>
      <c r="X30" s="64"/>
      <c r="Y30" s="73"/>
      <c r="Z30" s="74"/>
      <c r="AA30" s="78"/>
      <c r="AB30" s="79"/>
      <c r="AC30" s="80"/>
      <c r="AD30" s="59"/>
      <c r="AE30" s="60"/>
      <c r="AF30" s="100" t="s">
        <v>211</v>
      </c>
      <c r="AG30" s="101"/>
      <c r="AH30" s="101"/>
      <c r="AI30" s="101"/>
      <c r="AJ30" s="102"/>
      <c r="AK30" s="63"/>
      <c r="AL30" s="64"/>
      <c r="AM30" s="73"/>
      <c r="AN30" s="74"/>
      <c r="AO30" s="78"/>
      <c r="AP30" s="79"/>
      <c r="AQ30" s="79"/>
      <c r="AR30" s="59"/>
      <c r="AS30" s="60"/>
      <c r="AT30" s="68" t="s">
        <v>51</v>
      </c>
      <c r="AU30" s="69"/>
      <c r="AV30" s="69"/>
      <c r="AW30" s="69"/>
      <c r="AX30" s="70"/>
      <c r="AY30" s="63"/>
      <c r="AZ30" s="64"/>
      <c r="BA30" s="172"/>
      <c r="BB30" s="173"/>
      <c r="BC30" s="63"/>
      <c r="BD30" s="106"/>
      <c r="BE30" s="106"/>
      <c r="BF30" s="59"/>
      <c r="BG30" s="60"/>
      <c r="BH30" s="68" t="s">
        <v>176</v>
      </c>
      <c r="BI30" s="69"/>
      <c r="BJ30" s="69"/>
      <c r="BK30" s="69"/>
      <c r="BL30" s="70"/>
      <c r="BM30" s="63"/>
      <c r="BN30" s="106"/>
      <c r="BO30" s="73"/>
      <c r="BP30" s="74"/>
      <c r="BQ30" s="78"/>
      <c r="BR30" s="79"/>
      <c r="BS30" s="80"/>
    </row>
    <row r="31" spans="2:71" ht="12.75" customHeight="1" x14ac:dyDescent="0.25">
      <c r="B31" s="103" t="s">
        <v>45</v>
      </c>
      <c r="C31" s="104"/>
      <c r="D31" s="186" t="s">
        <v>46</v>
      </c>
      <c r="E31" s="187"/>
      <c r="F31" s="187"/>
      <c r="G31" s="187"/>
      <c r="H31" s="188"/>
      <c r="I31" s="87"/>
      <c r="J31" s="105"/>
      <c r="K31" s="247">
        <v>4340</v>
      </c>
      <c r="L31" s="248"/>
      <c r="M31" s="129">
        <f>K31*I31</f>
        <v>0</v>
      </c>
      <c r="N31" s="130"/>
      <c r="O31" s="130"/>
      <c r="P31" s="57" t="s">
        <v>117</v>
      </c>
      <c r="Q31" s="58"/>
      <c r="R31" s="81" t="s">
        <v>118</v>
      </c>
      <c r="S31" s="98"/>
      <c r="T31" s="98"/>
      <c r="U31" s="98"/>
      <c r="V31" s="99"/>
      <c r="W31" s="61"/>
      <c r="X31" s="62"/>
      <c r="Y31" s="71">
        <v>1620</v>
      </c>
      <c r="Z31" s="72"/>
      <c r="AA31" s="75">
        <f>Y31*W31</f>
        <v>0</v>
      </c>
      <c r="AB31" s="76"/>
      <c r="AC31" s="77"/>
      <c r="AD31" s="57" t="s">
        <v>215</v>
      </c>
      <c r="AE31" s="58"/>
      <c r="AF31" s="244" t="s">
        <v>251</v>
      </c>
      <c r="AG31" s="245"/>
      <c r="AH31" s="245"/>
      <c r="AI31" s="245"/>
      <c r="AJ31" s="246"/>
      <c r="AK31" s="61"/>
      <c r="AL31" s="62"/>
      <c r="AM31" s="148">
        <v>1550</v>
      </c>
      <c r="AN31" s="149"/>
      <c r="AO31" s="75">
        <f t="shared" ref="AO31" si="1">AM31*AK31</f>
        <v>0</v>
      </c>
      <c r="AP31" s="76"/>
      <c r="AQ31" s="76"/>
      <c r="AR31" s="103"/>
      <c r="AS31" s="104"/>
      <c r="AT31" s="91"/>
      <c r="AU31" s="92"/>
      <c r="AV31" s="92"/>
      <c r="AW31" s="92"/>
      <c r="AX31" s="93"/>
      <c r="AY31" s="87"/>
      <c r="AZ31" s="105"/>
      <c r="BA31" s="89"/>
      <c r="BB31" s="90"/>
      <c r="BC31" s="75">
        <f>BA31*AY31</f>
        <v>0</v>
      </c>
      <c r="BD31" s="76"/>
      <c r="BE31" s="76"/>
      <c r="BF31" s="103" t="s">
        <v>177</v>
      </c>
      <c r="BG31" s="104"/>
      <c r="BH31" s="91" t="s">
        <v>178</v>
      </c>
      <c r="BI31" s="92"/>
      <c r="BJ31" s="92"/>
      <c r="BK31" s="92"/>
      <c r="BL31" s="93"/>
      <c r="BM31" s="87"/>
      <c r="BN31" s="105"/>
      <c r="BO31" s="170" t="s">
        <v>172</v>
      </c>
      <c r="BP31" s="171"/>
      <c r="BQ31" s="75"/>
      <c r="BR31" s="76"/>
      <c r="BS31" s="77"/>
    </row>
    <row r="32" spans="2:71" ht="12.75" customHeight="1" x14ac:dyDescent="0.15">
      <c r="B32" s="59"/>
      <c r="C32" s="60"/>
      <c r="D32" s="94"/>
      <c r="E32" s="95"/>
      <c r="F32" s="95"/>
      <c r="G32" s="95"/>
      <c r="H32" s="96"/>
      <c r="I32" s="63"/>
      <c r="J32" s="106"/>
      <c r="K32" s="150"/>
      <c r="L32" s="151"/>
      <c r="M32" s="78"/>
      <c r="N32" s="79"/>
      <c r="O32" s="79"/>
      <c r="P32" s="59"/>
      <c r="Q32" s="60"/>
      <c r="R32" s="100" t="s">
        <v>119</v>
      </c>
      <c r="S32" s="101"/>
      <c r="T32" s="101"/>
      <c r="U32" s="101"/>
      <c r="V32" s="102"/>
      <c r="W32" s="63"/>
      <c r="X32" s="64"/>
      <c r="Y32" s="73"/>
      <c r="Z32" s="74"/>
      <c r="AA32" s="78"/>
      <c r="AB32" s="79"/>
      <c r="AC32" s="80"/>
      <c r="AD32" s="59"/>
      <c r="AE32" s="60"/>
      <c r="AF32" s="155" t="s">
        <v>252</v>
      </c>
      <c r="AG32" s="156"/>
      <c r="AH32" s="156"/>
      <c r="AI32" s="156"/>
      <c r="AJ32" s="157"/>
      <c r="AK32" s="63"/>
      <c r="AL32" s="64"/>
      <c r="AM32" s="150"/>
      <c r="AN32" s="151"/>
      <c r="AO32" s="78"/>
      <c r="AP32" s="79"/>
      <c r="AQ32" s="79"/>
      <c r="AR32" s="59"/>
      <c r="AS32" s="60"/>
      <c r="AT32" s="177"/>
      <c r="AU32" s="178"/>
      <c r="AV32" s="178"/>
      <c r="AW32" s="178"/>
      <c r="AX32" s="179"/>
      <c r="AY32" s="63"/>
      <c r="AZ32" s="106"/>
      <c r="BA32" s="73"/>
      <c r="BB32" s="74"/>
      <c r="BC32" s="78"/>
      <c r="BD32" s="79"/>
      <c r="BE32" s="79"/>
      <c r="BF32" s="59"/>
      <c r="BG32" s="60"/>
      <c r="BH32" s="94"/>
      <c r="BI32" s="95"/>
      <c r="BJ32" s="95"/>
      <c r="BK32" s="95"/>
      <c r="BL32" s="96"/>
      <c r="BM32" s="63"/>
      <c r="BN32" s="106"/>
      <c r="BO32" s="172"/>
      <c r="BP32" s="173"/>
      <c r="BQ32" s="78"/>
      <c r="BR32" s="79"/>
      <c r="BS32" s="80"/>
    </row>
    <row r="33" spans="2:71" ht="12.75" customHeight="1" x14ac:dyDescent="0.15">
      <c r="B33" s="57" t="s">
        <v>212</v>
      </c>
      <c r="C33" s="58"/>
      <c r="D33" s="265" t="s">
        <v>267</v>
      </c>
      <c r="E33" s="92"/>
      <c r="F33" s="92"/>
      <c r="G33" s="92"/>
      <c r="H33" s="93"/>
      <c r="I33" s="87"/>
      <c r="J33" s="105"/>
      <c r="K33" s="247">
        <v>3410</v>
      </c>
      <c r="L33" s="248"/>
      <c r="M33" s="129">
        <f>K33*I33</f>
        <v>0</v>
      </c>
      <c r="N33" s="130"/>
      <c r="O33" s="130"/>
      <c r="P33" s="57" t="s">
        <v>120</v>
      </c>
      <c r="Q33" s="58"/>
      <c r="R33" s="244" t="s">
        <v>118</v>
      </c>
      <c r="S33" s="245"/>
      <c r="T33" s="245"/>
      <c r="U33" s="245"/>
      <c r="V33" s="246"/>
      <c r="W33" s="61"/>
      <c r="X33" s="62"/>
      <c r="Y33" s="71">
        <v>1620</v>
      </c>
      <c r="Z33" s="72"/>
      <c r="AA33" s="75">
        <f>Y33*W33</f>
        <v>0</v>
      </c>
      <c r="AB33" s="76"/>
      <c r="AC33" s="77"/>
      <c r="AD33" s="57" t="s">
        <v>216</v>
      </c>
      <c r="AE33" s="58"/>
      <c r="AF33" s="244" t="s">
        <v>251</v>
      </c>
      <c r="AG33" s="245"/>
      <c r="AH33" s="245"/>
      <c r="AI33" s="245"/>
      <c r="AJ33" s="246"/>
      <c r="AK33" s="61"/>
      <c r="AL33" s="62"/>
      <c r="AM33" s="71">
        <v>1550</v>
      </c>
      <c r="AN33" s="72"/>
      <c r="AO33" s="75">
        <f t="shared" ref="AO33" si="2">AM33*AK33</f>
        <v>0</v>
      </c>
      <c r="AP33" s="76"/>
      <c r="AQ33" s="76"/>
      <c r="AR33" s="57" t="s">
        <v>239</v>
      </c>
      <c r="AS33" s="58"/>
      <c r="AT33" s="91" t="s">
        <v>238</v>
      </c>
      <c r="AU33" s="92"/>
      <c r="AV33" s="92"/>
      <c r="AW33" s="92"/>
      <c r="AX33" s="93"/>
      <c r="AY33" s="61"/>
      <c r="AZ33" s="62"/>
      <c r="BA33" s="71">
        <v>300</v>
      </c>
      <c r="BB33" s="72"/>
      <c r="BC33" s="75">
        <f>BA33*AY33</f>
        <v>0</v>
      </c>
      <c r="BD33" s="76"/>
      <c r="BE33" s="77"/>
      <c r="BF33" s="103" t="s">
        <v>179</v>
      </c>
      <c r="BG33" s="104"/>
      <c r="BH33" s="186" t="s">
        <v>262</v>
      </c>
      <c r="BI33" s="187"/>
      <c r="BJ33" s="187"/>
      <c r="BK33" s="187"/>
      <c r="BL33" s="188"/>
      <c r="BM33" s="87"/>
      <c r="BN33" s="88"/>
      <c r="BO33" s="71">
        <v>350</v>
      </c>
      <c r="BP33" s="72"/>
      <c r="BQ33" s="75">
        <f>BO33*BM33</f>
        <v>0</v>
      </c>
      <c r="BR33" s="76"/>
      <c r="BS33" s="77"/>
    </row>
    <row r="34" spans="2:71" ht="12.75" customHeight="1" x14ac:dyDescent="0.15">
      <c r="B34" s="103"/>
      <c r="C34" s="104"/>
      <c r="D34" s="94" t="s">
        <v>213</v>
      </c>
      <c r="E34" s="95"/>
      <c r="F34" s="95"/>
      <c r="G34" s="95"/>
      <c r="H34" s="96"/>
      <c r="I34" s="63"/>
      <c r="J34" s="106"/>
      <c r="K34" s="150"/>
      <c r="L34" s="151"/>
      <c r="M34" s="78"/>
      <c r="N34" s="79"/>
      <c r="O34" s="79"/>
      <c r="P34" s="59"/>
      <c r="Q34" s="60"/>
      <c r="R34" s="100" t="s">
        <v>121</v>
      </c>
      <c r="S34" s="101"/>
      <c r="T34" s="101"/>
      <c r="U34" s="101"/>
      <c r="V34" s="102"/>
      <c r="W34" s="63"/>
      <c r="X34" s="64"/>
      <c r="Y34" s="73"/>
      <c r="Z34" s="74"/>
      <c r="AA34" s="78"/>
      <c r="AB34" s="79"/>
      <c r="AC34" s="80"/>
      <c r="AD34" s="103"/>
      <c r="AE34" s="104"/>
      <c r="AF34" s="155" t="s">
        <v>253</v>
      </c>
      <c r="AG34" s="156"/>
      <c r="AH34" s="156"/>
      <c r="AI34" s="156"/>
      <c r="AJ34" s="157"/>
      <c r="AK34" s="63"/>
      <c r="AL34" s="64"/>
      <c r="AM34" s="89"/>
      <c r="AN34" s="90"/>
      <c r="AO34" s="78"/>
      <c r="AP34" s="79"/>
      <c r="AQ34" s="79"/>
      <c r="AR34" s="59"/>
      <c r="AS34" s="60"/>
      <c r="AT34" s="94"/>
      <c r="AU34" s="95"/>
      <c r="AV34" s="95"/>
      <c r="AW34" s="95"/>
      <c r="AX34" s="96"/>
      <c r="AY34" s="63"/>
      <c r="AZ34" s="64"/>
      <c r="BA34" s="73"/>
      <c r="BB34" s="74"/>
      <c r="BC34" s="78"/>
      <c r="BD34" s="79"/>
      <c r="BE34" s="80"/>
      <c r="BF34" s="59"/>
      <c r="BG34" s="60"/>
      <c r="BH34" s="94"/>
      <c r="BI34" s="95"/>
      <c r="BJ34" s="95"/>
      <c r="BK34" s="95"/>
      <c r="BL34" s="96"/>
      <c r="BM34" s="63"/>
      <c r="BN34" s="64"/>
      <c r="BO34" s="73"/>
      <c r="BP34" s="74"/>
      <c r="BQ34" s="78"/>
      <c r="BR34" s="79"/>
      <c r="BS34" s="80"/>
    </row>
    <row r="35" spans="2:71" ht="12.75" customHeight="1" x14ac:dyDescent="0.25">
      <c r="B35" s="57" t="s">
        <v>214</v>
      </c>
      <c r="C35" s="58"/>
      <c r="D35" s="91" t="s">
        <v>192</v>
      </c>
      <c r="E35" s="92"/>
      <c r="F35" s="92"/>
      <c r="G35" s="92"/>
      <c r="H35" s="93"/>
      <c r="I35" s="61"/>
      <c r="J35" s="62"/>
      <c r="K35" s="148">
        <v>4030</v>
      </c>
      <c r="L35" s="149"/>
      <c r="M35" s="75">
        <f>K35*I35</f>
        <v>0</v>
      </c>
      <c r="N35" s="76"/>
      <c r="O35" s="77"/>
      <c r="P35" s="57" t="s">
        <v>122</v>
      </c>
      <c r="Q35" s="58"/>
      <c r="R35" s="97" t="s">
        <v>123</v>
      </c>
      <c r="S35" s="98"/>
      <c r="T35" s="98"/>
      <c r="U35" s="98"/>
      <c r="V35" s="99"/>
      <c r="W35" s="61"/>
      <c r="X35" s="62"/>
      <c r="Y35" s="71">
        <v>2050</v>
      </c>
      <c r="Z35" s="72"/>
      <c r="AA35" s="129">
        <f>Y35*W35</f>
        <v>0</v>
      </c>
      <c r="AB35" s="130"/>
      <c r="AC35" s="131"/>
      <c r="AD35" s="57" t="s">
        <v>163</v>
      </c>
      <c r="AE35" s="58"/>
      <c r="AF35" s="97" t="s">
        <v>164</v>
      </c>
      <c r="AG35" s="98"/>
      <c r="AH35" s="98"/>
      <c r="AI35" s="98"/>
      <c r="AJ35" s="99"/>
      <c r="AK35" s="87"/>
      <c r="AL35" s="88"/>
      <c r="AM35" s="71">
        <v>3290</v>
      </c>
      <c r="AN35" s="72"/>
      <c r="AO35" s="75">
        <f t="shared" ref="AO35" si="3">AM35*AK35</f>
        <v>0</v>
      </c>
      <c r="AP35" s="76"/>
      <c r="AQ35" s="76"/>
      <c r="AR35" s="57" t="s">
        <v>237</v>
      </c>
      <c r="AS35" s="58"/>
      <c r="AT35" s="91" t="s">
        <v>236</v>
      </c>
      <c r="AU35" s="92"/>
      <c r="AV35" s="92"/>
      <c r="AW35" s="92"/>
      <c r="AX35" s="93"/>
      <c r="AY35" s="61"/>
      <c r="AZ35" s="62"/>
      <c r="BA35" s="71">
        <v>1000</v>
      </c>
      <c r="BB35" s="72"/>
      <c r="BC35" s="75">
        <f t="shared" ref="BC35" si="4">BA35*AY35</f>
        <v>0</v>
      </c>
      <c r="BD35" s="76"/>
      <c r="BE35" s="77"/>
      <c r="BF35" s="103" t="s">
        <v>180</v>
      </c>
      <c r="BG35" s="104"/>
      <c r="BH35" s="186" t="s">
        <v>181</v>
      </c>
      <c r="BI35" s="189"/>
      <c r="BJ35" s="189"/>
      <c r="BK35" s="189"/>
      <c r="BL35" s="190"/>
      <c r="BM35" s="87"/>
      <c r="BN35" s="105"/>
      <c r="BO35" s="182" t="s">
        <v>172</v>
      </c>
      <c r="BP35" s="183"/>
      <c r="BQ35" s="75"/>
      <c r="BR35" s="76"/>
      <c r="BS35" s="77"/>
    </row>
    <row r="36" spans="2:71" ht="12.75" customHeight="1" x14ac:dyDescent="0.15">
      <c r="B36" s="59"/>
      <c r="C36" s="60"/>
      <c r="D36" s="94"/>
      <c r="E36" s="95"/>
      <c r="F36" s="95"/>
      <c r="G36" s="95"/>
      <c r="H36" s="96"/>
      <c r="I36" s="87"/>
      <c r="J36" s="88"/>
      <c r="K36" s="247"/>
      <c r="L36" s="248"/>
      <c r="M36" s="78"/>
      <c r="N36" s="79"/>
      <c r="O36" s="80"/>
      <c r="P36" s="59"/>
      <c r="Q36" s="60"/>
      <c r="R36" s="68" t="s">
        <v>124</v>
      </c>
      <c r="S36" s="69"/>
      <c r="T36" s="69"/>
      <c r="U36" s="69"/>
      <c r="V36" s="70"/>
      <c r="W36" s="63"/>
      <c r="X36" s="64"/>
      <c r="Y36" s="73"/>
      <c r="Z36" s="74"/>
      <c r="AA36" s="78"/>
      <c r="AB36" s="79"/>
      <c r="AC36" s="80"/>
      <c r="AD36" s="59"/>
      <c r="AE36" s="60"/>
      <c r="AF36" s="155" t="s">
        <v>254</v>
      </c>
      <c r="AG36" s="156"/>
      <c r="AH36" s="156"/>
      <c r="AI36" s="156"/>
      <c r="AJ36" s="157"/>
      <c r="AK36" s="63"/>
      <c r="AL36" s="64"/>
      <c r="AM36" s="73"/>
      <c r="AN36" s="74"/>
      <c r="AO36" s="78"/>
      <c r="AP36" s="79"/>
      <c r="AQ36" s="79"/>
      <c r="AR36" s="59"/>
      <c r="AS36" s="60"/>
      <c r="AT36" s="94" t="s">
        <v>246</v>
      </c>
      <c r="AU36" s="95"/>
      <c r="AV36" s="95"/>
      <c r="AW36" s="95"/>
      <c r="AX36" s="96"/>
      <c r="AY36" s="63"/>
      <c r="AZ36" s="64"/>
      <c r="BA36" s="73"/>
      <c r="BB36" s="74"/>
      <c r="BC36" s="78"/>
      <c r="BD36" s="79"/>
      <c r="BE36" s="80"/>
      <c r="BF36" s="59"/>
      <c r="BG36" s="60"/>
      <c r="BH36" s="155" t="s">
        <v>182</v>
      </c>
      <c r="BI36" s="156"/>
      <c r="BJ36" s="156"/>
      <c r="BK36" s="156"/>
      <c r="BL36" s="157"/>
      <c r="BM36" s="63"/>
      <c r="BN36" s="106"/>
      <c r="BO36" s="184"/>
      <c r="BP36" s="185"/>
      <c r="BQ36" s="78"/>
      <c r="BR36" s="79"/>
      <c r="BS36" s="80"/>
    </row>
    <row r="37" spans="2:71" ht="12.75" customHeight="1" x14ac:dyDescent="0.25">
      <c r="B37" s="57" t="s">
        <v>78</v>
      </c>
      <c r="C37" s="58"/>
      <c r="D37" s="91" t="s">
        <v>79</v>
      </c>
      <c r="E37" s="92"/>
      <c r="F37" s="92"/>
      <c r="G37" s="92"/>
      <c r="H37" s="93"/>
      <c r="I37" s="61"/>
      <c r="J37" s="62"/>
      <c r="K37" s="148">
        <v>7940</v>
      </c>
      <c r="L37" s="149"/>
      <c r="M37" s="75">
        <f>K37*I37</f>
        <v>0</v>
      </c>
      <c r="N37" s="76"/>
      <c r="O37" s="77"/>
      <c r="P37" s="57" t="s">
        <v>125</v>
      </c>
      <c r="Q37" s="58"/>
      <c r="R37" s="97" t="s">
        <v>126</v>
      </c>
      <c r="S37" s="98"/>
      <c r="T37" s="98"/>
      <c r="U37" s="98"/>
      <c r="V37" s="99"/>
      <c r="W37" s="61"/>
      <c r="X37" s="62"/>
      <c r="Y37" s="71">
        <v>2170</v>
      </c>
      <c r="Z37" s="72"/>
      <c r="AA37" s="75">
        <f>Y37*W37</f>
        <v>0</v>
      </c>
      <c r="AB37" s="76"/>
      <c r="AC37" s="77"/>
      <c r="AD37" s="103" t="s">
        <v>165</v>
      </c>
      <c r="AE37" s="104"/>
      <c r="AF37" s="81" t="s">
        <v>166</v>
      </c>
      <c r="AG37" s="82"/>
      <c r="AH37" s="82"/>
      <c r="AI37" s="82"/>
      <c r="AJ37" s="83"/>
      <c r="AK37" s="87"/>
      <c r="AL37" s="88"/>
      <c r="AM37" s="89">
        <v>4470</v>
      </c>
      <c r="AN37" s="90"/>
      <c r="AO37" s="75">
        <f t="shared" ref="AO37" si="5">AM37*AK37</f>
        <v>0</v>
      </c>
      <c r="AP37" s="76"/>
      <c r="AQ37" s="76"/>
      <c r="AR37" s="57" t="s">
        <v>235</v>
      </c>
      <c r="AS37" s="58"/>
      <c r="AT37" s="91" t="s">
        <v>234</v>
      </c>
      <c r="AU37" s="92"/>
      <c r="AV37" s="92"/>
      <c r="AW37" s="92"/>
      <c r="AX37" s="93"/>
      <c r="AY37" s="61"/>
      <c r="AZ37" s="62"/>
      <c r="BA37" s="71">
        <v>1100</v>
      </c>
      <c r="BB37" s="72"/>
      <c r="BC37" s="75">
        <f t="shared" ref="BC37" si="6">BA37*AY37</f>
        <v>0</v>
      </c>
      <c r="BD37" s="76"/>
      <c r="BE37" s="77"/>
      <c r="BF37" s="103" t="s">
        <v>183</v>
      </c>
      <c r="BG37" s="104"/>
      <c r="BH37" s="91" t="s">
        <v>184</v>
      </c>
      <c r="BI37" s="92"/>
      <c r="BJ37" s="92"/>
      <c r="BK37" s="92"/>
      <c r="BL37" s="93"/>
      <c r="BM37" s="87"/>
      <c r="BN37" s="105"/>
      <c r="BO37" s="89">
        <v>200</v>
      </c>
      <c r="BP37" s="90"/>
      <c r="BQ37" s="75">
        <f>BO37*BM37</f>
        <v>0</v>
      </c>
      <c r="BR37" s="76"/>
      <c r="BS37" s="77"/>
    </row>
    <row r="38" spans="2:71" ht="12.75" customHeight="1" x14ac:dyDescent="0.15">
      <c r="B38" s="59"/>
      <c r="C38" s="60"/>
      <c r="D38" s="94"/>
      <c r="E38" s="95"/>
      <c r="F38" s="95"/>
      <c r="G38" s="95"/>
      <c r="H38" s="96"/>
      <c r="I38" s="63"/>
      <c r="J38" s="64"/>
      <c r="K38" s="150"/>
      <c r="L38" s="151"/>
      <c r="M38" s="78"/>
      <c r="N38" s="79"/>
      <c r="O38" s="80"/>
      <c r="P38" s="59"/>
      <c r="Q38" s="60"/>
      <c r="R38" s="84" t="s">
        <v>127</v>
      </c>
      <c r="S38" s="85"/>
      <c r="T38" s="85"/>
      <c r="U38" s="85"/>
      <c r="V38" s="86"/>
      <c r="W38" s="63"/>
      <c r="X38" s="64"/>
      <c r="Y38" s="73"/>
      <c r="Z38" s="74"/>
      <c r="AA38" s="78"/>
      <c r="AB38" s="79"/>
      <c r="AC38" s="80"/>
      <c r="AD38" s="59"/>
      <c r="AE38" s="60"/>
      <c r="AF38" s="155" t="s">
        <v>167</v>
      </c>
      <c r="AG38" s="156"/>
      <c r="AH38" s="156"/>
      <c r="AI38" s="156"/>
      <c r="AJ38" s="157"/>
      <c r="AK38" s="63"/>
      <c r="AL38" s="64"/>
      <c r="AM38" s="73"/>
      <c r="AN38" s="74"/>
      <c r="AO38" s="78"/>
      <c r="AP38" s="79"/>
      <c r="AQ38" s="79"/>
      <c r="AR38" s="59"/>
      <c r="AS38" s="60"/>
      <c r="AT38" s="94"/>
      <c r="AU38" s="95"/>
      <c r="AV38" s="95"/>
      <c r="AW38" s="95"/>
      <c r="AX38" s="96"/>
      <c r="AY38" s="63"/>
      <c r="AZ38" s="64"/>
      <c r="BA38" s="73"/>
      <c r="BB38" s="74"/>
      <c r="BC38" s="78"/>
      <c r="BD38" s="79"/>
      <c r="BE38" s="80"/>
      <c r="BF38" s="59"/>
      <c r="BG38" s="60"/>
      <c r="BH38" s="94" t="s">
        <v>176</v>
      </c>
      <c r="BI38" s="95"/>
      <c r="BJ38" s="95"/>
      <c r="BK38" s="95"/>
      <c r="BL38" s="96"/>
      <c r="BM38" s="63"/>
      <c r="BN38" s="106"/>
      <c r="BO38" s="73"/>
      <c r="BP38" s="74"/>
      <c r="BQ38" s="78"/>
      <c r="BR38" s="79"/>
      <c r="BS38" s="80"/>
    </row>
    <row r="39" spans="2:71" ht="12.75" customHeight="1" x14ac:dyDescent="0.3">
      <c r="B39" s="57" t="s">
        <v>80</v>
      </c>
      <c r="C39" s="58"/>
      <c r="D39" s="91" t="s">
        <v>81</v>
      </c>
      <c r="E39" s="92"/>
      <c r="F39" s="92"/>
      <c r="G39" s="92"/>
      <c r="H39" s="93"/>
      <c r="I39" s="61"/>
      <c r="J39" s="62"/>
      <c r="K39" s="148">
        <v>5340</v>
      </c>
      <c r="L39" s="149"/>
      <c r="M39" s="75">
        <f>K39*I39</f>
        <v>0</v>
      </c>
      <c r="N39" s="76"/>
      <c r="O39" s="77"/>
      <c r="P39" s="57" t="s">
        <v>128</v>
      </c>
      <c r="Q39" s="58"/>
      <c r="R39" s="97" t="s">
        <v>129</v>
      </c>
      <c r="S39" s="98"/>
      <c r="T39" s="98"/>
      <c r="U39" s="98"/>
      <c r="V39" s="99"/>
      <c r="W39" s="61"/>
      <c r="X39" s="62"/>
      <c r="Y39" s="71">
        <v>1900</v>
      </c>
      <c r="Z39" s="72"/>
      <c r="AA39" s="75">
        <f>Y39*W39</f>
        <v>0</v>
      </c>
      <c r="AB39" s="76"/>
      <c r="AC39" s="77"/>
      <c r="AD39" s="57" t="s">
        <v>168</v>
      </c>
      <c r="AE39" s="58"/>
      <c r="AF39" s="81" t="s">
        <v>169</v>
      </c>
      <c r="AG39" s="82"/>
      <c r="AH39" s="82"/>
      <c r="AI39" s="82"/>
      <c r="AJ39" s="83"/>
      <c r="AK39" s="61"/>
      <c r="AL39" s="62"/>
      <c r="AM39" s="71">
        <v>2610</v>
      </c>
      <c r="AN39" s="72"/>
      <c r="AO39" s="75">
        <f t="shared" ref="AO39" si="7">AM39*AK39</f>
        <v>0</v>
      </c>
      <c r="AP39" s="76"/>
      <c r="AQ39" s="76"/>
      <c r="AR39" s="57" t="s">
        <v>233</v>
      </c>
      <c r="AS39" s="58"/>
      <c r="AT39" s="65" t="s">
        <v>220</v>
      </c>
      <c r="AU39" s="66"/>
      <c r="AV39" s="66"/>
      <c r="AW39" s="66"/>
      <c r="AX39" s="67"/>
      <c r="AY39" s="61"/>
      <c r="AZ39" s="62"/>
      <c r="BA39" s="71">
        <v>760</v>
      </c>
      <c r="BB39" s="72"/>
      <c r="BC39" s="75">
        <f t="shared" ref="BC39" si="8">BA39*AY39</f>
        <v>0</v>
      </c>
      <c r="BD39" s="76"/>
      <c r="BE39" s="77"/>
      <c r="BF39" s="103" t="s">
        <v>185</v>
      </c>
      <c r="BG39" s="104"/>
      <c r="BH39" s="91" t="s">
        <v>186</v>
      </c>
      <c r="BI39" s="92"/>
      <c r="BJ39" s="92"/>
      <c r="BK39" s="92"/>
      <c r="BL39" s="93"/>
      <c r="BM39" s="87"/>
      <c r="BN39" s="105"/>
      <c r="BO39" s="182">
        <v>1000</v>
      </c>
      <c r="BP39" s="183"/>
      <c r="BQ39" s="75">
        <f>BO39*BM39</f>
        <v>0</v>
      </c>
      <c r="BR39" s="76"/>
      <c r="BS39" s="77"/>
    </row>
    <row r="40" spans="2:71" ht="12.75" customHeight="1" x14ac:dyDescent="0.15">
      <c r="B40" s="59"/>
      <c r="C40" s="60"/>
      <c r="D40" s="94"/>
      <c r="E40" s="95"/>
      <c r="F40" s="95"/>
      <c r="G40" s="95"/>
      <c r="H40" s="96"/>
      <c r="I40" s="63"/>
      <c r="J40" s="64"/>
      <c r="K40" s="150"/>
      <c r="L40" s="151"/>
      <c r="M40" s="78"/>
      <c r="N40" s="79"/>
      <c r="O40" s="80"/>
      <c r="P40" s="59"/>
      <c r="Q40" s="60"/>
      <c r="R40" s="100" t="s">
        <v>130</v>
      </c>
      <c r="S40" s="101"/>
      <c r="T40" s="101"/>
      <c r="U40" s="101"/>
      <c r="V40" s="102"/>
      <c r="W40" s="63"/>
      <c r="X40" s="64"/>
      <c r="Y40" s="73"/>
      <c r="Z40" s="74"/>
      <c r="AA40" s="78"/>
      <c r="AB40" s="79"/>
      <c r="AC40" s="80"/>
      <c r="AD40" s="59"/>
      <c r="AE40" s="60"/>
      <c r="AF40" s="84" t="s">
        <v>217</v>
      </c>
      <c r="AG40" s="85"/>
      <c r="AH40" s="85"/>
      <c r="AI40" s="85"/>
      <c r="AJ40" s="86"/>
      <c r="AK40" s="63"/>
      <c r="AL40" s="64"/>
      <c r="AM40" s="73"/>
      <c r="AN40" s="74"/>
      <c r="AO40" s="78"/>
      <c r="AP40" s="79"/>
      <c r="AQ40" s="79"/>
      <c r="AR40" s="59"/>
      <c r="AS40" s="60"/>
      <c r="AT40" s="68" t="s">
        <v>232</v>
      </c>
      <c r="AU40" s="69"/>
      <c r="AV40" s="69"/>
      <c r="AW40" s="69"/>
      <c r="AX40" s="70"/>
      <c r="AY40" s="63"/>
      <c r="AZ40" s="64"/>
      <c r="BA40" s="73"/>
      <c r="BB40" s="74"/>
      <c r="BC40" s="78"/>
      <c r="BD40" s="79"/>
      <c r="BE40" s="80"/>
      <c r="BF40" s="59"/>
      <c r="BG40" s="60"/>
      <c r="BH40" s="94"/>
      <c r="BI40" s="95"/>
      <c r="BJ40" s="95"/>
      <c r="BK40" s="95"/>
      <c r="BL40" s="96"/>
      <c r="BM40" s="63"/>
      <c r="BN40" s="106"/>
      <c r="BO40" s="184"/>
      <c r="BP40" s="185"/>
      <c r="BQ40" s="78"/>
      <c r="BR40" s="79"/>
      <c r="BS40" s="80"/>
    </row>
    <row r="41" spans="2:71" ht="12.75" customHeight="1" x14ac:dyDescent="0.3">
      <c r="B41" s="57" t="s">
        <v>82</v>
      </c>
      <c r="C41" s="58"/>
      <c r="D41" s="91" t="s">
        <v>83</v>
      </c>
      <c r="E41" s="92"/>
      <c r="F41" s="92"/>
      <c r="G41" s="92"/>
      <c r="H41" s="93"/>
      <c r="I41" s="61"/>
      <c r="J41" s="62"/>
      <c r="K41" s="71">
        <v>2610</v>
      </c>
      <c r="L41" s="72"/>
      <c r="M41" s="75">
        <f>K41*I41</f>
        <v>0</v>
      </c>
      <c r="N41" s="76"/>
      <c r="O41" s="77"/>
      <c r="P41" s="57" t="s">
        <v>131</v>
      </c>
      <c r="Q41" s="58"/>
      <c r="R41" s="97" t="s">
        <v>132</v>
      </c>
      <c r="S41" s="98"/>
      <c r="T41" s="98"/>
      <c r="U41" s="98"/>
      <c r="V41" s="99"/>
      <c r="W41" s="61"/>
      <c r="X41" s="62"/>
      <c r="Y41" s="71">
        <v>2240</v>
      </c>
      <c r="Z41" s="72"/>
      <c r="AA41" s="75"/>
      <c r="AB41" s="76"/>
      <c r="AC41" s="77"/>
      <c r="AD41" s="57" t="s">
        <v>170</v>
      </c>
      <c r="AE41" s="58"/>
      <c r="AF41" s="81" t="s">
        <v>169</v>
      </c>
      <c r="AG41" s="82"/>
      <c r="AH41" s="82"/>
      <c r="AI41" s="82"/>
      <c r="AJ41" s="83"/>
      <c r="AK41" s="61"/>
      <c r="AL41" s="62"/>
      <c r="AM41" s="71">
        <v>2610</v>
      </c>
      <c r="AN41" s="72"/>
      <c r="AO41" s="75">
        <f t="shared" ref="AO41" si="9">AM41*AK41</f>
        <v>0</v>
      </c>
      <c r="AP41" s="76"/>
      <c r="AQ41" s="76"/>
      <c r="AR41" s="57" t="s">
        <v>231</v>
      </c>
      <c r="AS41" s="58"/>
      <c r="AT41" s="65" t="s">
        <v>220</v>
      </c>
      <c r="AU41" s="66"/>
      <c r="AV41" s="66"/>
      <c r="AW41" s="66"/>
      <c r="AX41" s="67"/>
      <c r="AY41" s="61"/>
      <c r="AZ41" s="62"/>
      <c r="BA41" s="71">
        <v>570</v>
      </c>
      <c r="BB41" s="72"/>
      <c r="BC41" s="75">
        <f t="shared" ref="BC41" si="10">BA41*AY41</f>
        <v>0</v>
      </c>
      <c r="BD41" s="76"/>
      <c r="BE41" s="77"/>
      <c r="BF41" s="103" t="s">
        <v>187</v>
      </c>
      <c r="BG41" s="104"/>
      <c r="BH41" s="186" t="s">
        <v>188</v>
      </c>
      <c r="BI41" s="187"/>
      <c r="BJ41" s="187"/>
      <c r="BK41" s="187"/>
      <c r="BL41" s="188"/>
      <c r="BM41" s="87"/>
      <c r="BN41" s="105"/>
      <c r="BO41" s="89" t="s">
        <v>172</v>
      </c>
      <c r="BP41" s="90"/>
      <c r="BQ41" s="75"/>
      <c r="BR41" s="76"/>
      <c r="BS41" s="77"/>
    </row>
    <row r="42" spans="2:71" ht="12.75" customHeight="1" x14ac:dyDescent="0.15">
      <c r="B42" s="59"/>
      <c r="C42" s="60"/>
      <c r="D42" s="94"/>
      <c r="E42" s="95"/>
      <c r="F42" s="95"/>
      <c r="G42" s="95"/>
      <c r="H42" s="96"/>
      <c r="I42" s="63"/>
      <c r="J42" s="64"/>
      <c r="K42" s="73"/>
      <c r="L42" s="74"/>
      <c r="M42" s="78"/>
      <c r="N42" s="79"/>
      <c r="O42" s="80"/>
      <c r="P42" s="59"/>
      <c r="Q42" s="60"/>
      <c r="R42" s="84" t="s">
        <v>133</v>
      </c>
      <c r="S42" s="85"/>
      <c r="T42" s="85"/>
      <c r="U42" s="85"/>
      <c r="V42" s="86"/>
      <c r="W42" s="63"/>
      <c r="X42" s="64"/>
      <c r="Y42" s="73"/>
      <c r="Z42" s="74"/>
      <c r="AA42" s="78"/>
      <c r="AB42" s="79"/>
      <c r="AC42" s="80"/>
      <c r="AD42" s="59"/>
      <c r="AE42" s="60"/>
      <c r="AF42" s="155" t="s">
        <v>218</v>
      </c>
      <c r="AG42" s="156"/>
      <c r="AH42" s="156"/>
      <c r="AI42" s="156"/>
      <c r="AJ42" s="157"/>
      <c r="AK42" s="63"/>
      <c r="AL42" s="64"/>
      <c r="AM42" s="73"/>
      <c r="AN42" s="74"/>
      <c r="AO42" s="78"/>
      <c r="AP42" s="79"/>
      <c r="AQ42" s="79"/>
      <c r="AR42" s="59"/>
      <c r="AS42" s="60"/>
      <c r="AT42" s="68" t="s">
        <v>230</v>
      </c>
      <c r="AU42" s="69"/>
      <c r="AV42" s="69"/>
      <c r="AW42" s="69"/>
      <c r="AX42" s="70"/>
      <c r="AY42" s="63"/>
      <c r="AZ42" s="64"/>
      <c r="BA42" s="73"/>
      <c r="BB42" s="74"/>
      <c r="BC42" s="78"/>
      <c r="BD42" s="79"/>
      <c r="BE42" s="80"/>
      <c r="BF42" s="59"/>
      <c r="BG42" s="60"/>
      <c r="BH42" s="94"/>
      <c r="BI42" s="95"/>
      <c r="BJ42" s="95"/>
      <c r="BK42" s="95"/>
      <c r="BL42" s="96"/>
      <c r="BM42" s="63"/>
      <c r="BN42" s="106"/>
      <c r="BO42" s="73"/>
      <c r="BP42" s="74"/>
      <c r="BQ42" s="78"/>
      <c r="BR42" s="79"/>
      <c r="BS42" s="80"/>
    </row>
    <row r="43" spans="2:71" ht="12.75" customHeight="1" x14ac:dyDescent="0.3">
      <c r="B43" s="57" t="s">
        <v>84</v>
      </c>
      <c r="C43" s="58"/>
      <c r="D43" s="91" t="s">
        <v>85</v>
      </c>
      <c r="E43" s="92"/>
      <c r="F43" s="92"/>
      <c r="G43" s="92"/>
      <c r="H43" s="93"/>
      <c r="I43" s="61"/>
      <c r="J43" s="62"/>
      <c r="K43" s="71">
        <v>4340</v>
      </c>
      <c r="L43" s="72"/>
      <c r="M43" s="75">
        <f>K43*I43</f>
        <v>0</v>
      </c>
      <c r="N43" s="76"/>
      <c r="O43" s="77"/>
      <c r="P43" s="57" t="s">
        <v>134</v>
      </c>
      <c r="Q43" s="58"/>
      <c r="R43" s="54" t="s">
        <v>135</v>
      </c>
      <c r="S43" s="55"/>
      <c r="T43" s="55"/>
      <c r="U43" s="55"/>
      <c r="V43" s="56"/>
      <c r="W43" s="61"/>
      <c r="X43" s="62"/>
      <c r="Y43" s="71">
        <v>2300</v>
      </c>
      <c r="Z43" s="72"/>
      <c r="AA43" s="75">
        <f>Y43*W43</f>
        <v>0</v>
      </c>
      <c r="AB43" s="76"/>
      <c r="AC43" s="77"/>
      <c r="AD43" s="57" t="s">
        <v>255</v>
      </c>
      <c r="AE43" s="58"/>
      <c r="AF43" s="152" t="s">
        <v>256</v>
      </c>
      <c r="AG43" s="153"/>
      <c r="AH43" s="153"/>
      <c r="AI43" s="153"/>
      <c r="AJ43" s="154"/>
      <c r="AK43" s="61"/>
      <c r="AL43" s="62"/>
      <c r="AM43" s="71">
        <v>2110</v>
      </c>
      <c r="AN43" s="72"/>
      <c r="AO43" s="75">
        <f>AM43*AK43</f>
        <v>0</v>
      </c>
      <c r="AP43" s="76"/>
      <c r="AQ43" s="76"/>
      <c r="AR43" s="57" t="s">
        <v>229</v>
      </c>
      <c r="AS43" s="58"/>
      <c r="AT43" s="65" t="s">
        <v>220</v>
      </c>
      <c r="AU43" s="66"/>
      <c r="AV43" s="66"/>
      <c r="AW43" s="66"/>
      <c r="AX43" s="67"/>
      <c r="AY43" s="61"/>
      <c r="AZ43" s="62"/>
      <c r="BA43" s="71">
        <v>900</v>
      </c>
      <c r="BB43" s="72"/>
      <c r="BC43" s="75">
        <f t="shared" ref="BC43" si="11">BA43*AY43</f>
        <v>0</v>
      </c>
      <c r="BD43" s="76"/>
      <c r="BE43" s="77"/>
      <c r="BF43" s="103" t="s">
        <v>263</v>
      </c>
      <c r="BG43" s="104"/>
      <c r="BH43" s="266" t="s">
        <v>264</v>
      </c>
      <c r="BI43" s="267"/>
      <c r="BJ43" s="267"/>
      <c r="BK43" s="267"/>
      <c r="BL43" s="268"/>
      <c r="BM43" s="87"/>
      <c r="BN43" s="105"/>
      <c r="BO43" s="89">
        <v>12800</v>
      </c>
      <c r="BP43" s="90"/>
      <c r="BQ43" s="158">
        <f>BO43*BM43</f>
        <v>0</v>
      </c>
      <c r="BR43" s="159"/>
      <c r="BS43" s="160"/>
    </row>
    <row r="44" spans="2:71" ht="12.75" customHeight="1" x14ac:dyDescent="0.15">
      <c r="B44" s="59"/>
      <c r="C44" s="60"/>
      <c r="D44" s="94"/>
      <c r="E44" s="95"/>
      <c r="F44" s="95"/>
      <c r="G44" s="95"/>
      <c r="H44" s="96"/>
      <c r="I44" s="63"/>
      <c r="J44" s="64"/>
      <c r="K44" s="73"/>
      <c r="L44" s="74"/>
      <c r="M44" s="78"/>
      <c r="N44" s="79"/>
      <c r="O44" s="80"/>
      <c r="P44" s="59"/>
      <c r="Q44" s="60"/>
      <c r="R44" s="155" t="s">
        <v>133</v>
      </c>
      <c r="S44" s="156"/>
      <c r="T44" s="156"/>
      <c r="U44" s="156"/>
      <c r="V44" s="157"/>
      <c r="W44" s="63"/>
      <c r="X44" s="64"/>
      <c r="Y44" s="73"/>
      <c r="Z44" s="74"/>
      <c r="AA44" s="78"/>
      <c r="AB44" s="79"/>
      <c r="AC44" s="80"/>
      <c r="AD44" s="59"/>
      <c r="AE44" s="60"/>
      <c r="AF44" s="155"/>
      <c r="AG44" s="156"/>
      <c r="AH44" s="156"/>
      <c r="AI44" s="156"/>
      <c r="AJ44" s="157"/>
      <c r="AK44" s="63"/>
      <c r="AL44" s="64"/>
      <c r="AM44" s="73"/>
      <c r="AN44" s="74"/>
      <c r="AO44" s="78"/>
      <c r="AP44" s="79"/>
      <c r="AQ44" s="79"/>
      <c r="AR44" s="59"/>
      <c r="AS44" s="60"/>
      <c r="AT44" s="68" t="s">
        <v>228</v>
      </c>
      <c r="AU44" s="69"/>
      <c r="AV44" s="69"/>
      <c r="AW44" s="69"/>
      <c r="AX44" s="70"/>
      <c r="AY44" s="63"/>
      <c r="AZ44" s="64"/>
      <c r="BA44" s="73"/>
      <c r="BB44" s="74"/>
      <c r="BC44" s="78"/>
      <c r="BD44" s="79"/>
      <c r="BE44" s="80"/>
      <c r="BF44" s="59"/>
      <c r="BG44" s="60"/>
      <c r="BH44" s="94" t="s">
        <v>265</v>
      </c>
      <c r="BI44" s="95"/>
      <c r="BJ44" s="95"/>
      <c r="BK44" s="95"/>
      <c r="BL44" s="96"/>
      <c r="BM44" s="63"/>
      <c r="BN44" s="106"/>
      <c r="BO44" s="73"/>
      <c r="BP44" s="74"/>
      <c r="BQ44" s="161"/>
      <c r="BR44" s="162"/>
      <c r="BS44" s="163"/>
    </row>
    <row r="45" spans="2:71" ht="12.75" customHeight="1" x14ac:dyDescent="0.3">
      <c r="B45" s="57" t="s">
        <v>86</v>
      </c>
      <c r="C45" s="58"/>
      <c r="D45" s="65" t="s">
        <v>87</v>
      </c>
      <c r="E45" s="66"/>
      <c r="F45" s="66"/>
      <c r="G45" s="66"/>
      <c r="H45" s="67"/>
      <c r="I45" s="61"/>
      <c r="J45" s="62"/>
      <c r="K45" s="71">
        <v>3720</v>
      </c>
      <c r="L45" s="72"/>
      <c r="M45" s="75">
        <f>K45*I45</f>
        <v>0</v>
      </c>
      <c r="N45" s="76"/>
      <c r="O45" s="77"/>
      <c r="P45" s="57" t="s">
        <v>136</v>
      </c>
      <c r="Q45" s="58"/>
      <c r="R45" s="152" t="s">
        <v>137</v>
      </c>
      <c r="S45" s="153"/>
      <c r="T45" s="153"/>
      <c r="U45" s="153"/>
      <c r="V45" s="154"/>
      <c r="W45" s="61"/>
      <c r="X45" s="62"/>
      <c r="Y45" s="71">
        <v>1240</v>
      </c>
      <c r="Z45" s="72"/>
      <c r="AA45" s="75">
        <f>Y45*W45</f>
        <v>0</v>
      </c>
      <c r="AB45" s="76"/>
      <c r="AC45" s="77"/>
      <c r="AD45" s="57"/>
      <c r="AE45" s="58"/>
      <c r="AF45" s="81"/>
      <c r="AG45" s="82"/>
      <c r="AH45" s="82"/>
      <c r="AI45" s="82"/>
      <c r="AJ45" s="83"/>
      <c r="AK45" s="61"/>
      <c r="AL45" s="62"/>
      <c r="AM45" s="71"/>
      <c r="AN45" s="72"/>
      <c r="AO45" s="75"/>
      <c r="AP45" s="76"/>
      <c r="AQ45" s="76"/>
      <c r="AR45" s="57" t="s">
        <v>227</v>
      </c>
      <c r="AS45" s="58"/>
      <c r="AT45" s="65" t="s">
        <v>220</v>
      </c>
      <c r="AU45" s="66"/>
      <c r="AV45" s="66"/>
      <c r="AW45" s="66"/>
      <c r="AX45" s="67"/>
      <c r="AY45" s="61"/>
      <c r="AZ45" s="62"/>
      <c r="BA45" s="71">
        <v>700</v>
      </c>
      <c r="BB45" s="72"/>
      <c r="BC45" s="75">
        <f t="shared" ref="BC45" si="12">BA45*AY45</f>
        <v>0</v>
      </c>
      <c r="BD45" s="76"/>
      <c r="BE45" s="77"/>
      <c r="BF45" s="103" t="s">
        <v>189</v>
      </c>
      <c r="BG45" s="104"/>
      <c r="BH45" s="152" t="s">
        <v>190</v>
      </c>
      <c r="BI45" s="153"/>
      <c r="BJ45" s="153"/>
      <c r="BK45" s="153"/>
      <c r="BL45" s="154"/>
      <c r="BM45" s="87"/>
      <c r="BN45" s="105"/>
      <c r="BO45" s="89">
        <v>1500</v>
      </c>
      <c r="BP45" s="90"/>
      <c r="BQ45" s="158">
        <f>BO45*BM45</f>
        <v>0</v>
      </c>
      <c r="BR45" s="159"/>
      <c r="BS45" s="160"/>
    </row>
    <row r="46" spans="2:71" ht="12.75" customHeight="1" x14ac:dyDescent="0.15">
      <c r="B46" s="59"/>
      <c r="C46" s="60"/>
      <c r="D46" s="68" t="s">
        <v>88</v>
      </c>
      <c r="E46" s="69"/>
      <c r="F46" s="69"/>
      <c r="G46" s="69"/>
      <c r="H46" s="70"/>
      <c r="I46" s="63"/>
      <c r="J46" s="64"/>
      <c r="K46" s="73"/>
      <c r="L46" s="74"/>
      <c r="M46" s="78"/>
      <c r="N46" s="79"/>
      <c r="O46" s="80"/>
      <c r="P46" s="59"/>
      <c r="Q46" s="60"/>
      <c r="R46" s="155"/>
      <c r="S46" s="156"/>
      <c r="T46" s="156"/>
      <c r="U46" s="156"/>
      <c r="V46" s="157"/>
      <c r="W46" s="63"/>
      <c r="X46" s="64"/>
      <c r="Y46" s="73"/>
      <c r="Z46" s="74"/>
      <c r="AA46" s="78"/>
      <c r="AB46" s="79"/>
      <c r="AC46" s="80"/>
      <c r="AD46" s="59"/>
      <c r="AE46" s="60"/>
      <c r="AF46" s="84"/>
      <c r="AG46" s="85"/>
      <c r="AH46" s="85"/>
      <c r="AI46" s="85"/>
      <c r="AJ46" s="86"/>
      <c r="AK46" s="63"/>
      <c r="AL46" s="64"/>
      <c r="AM46" s="73"/>
      <c r="AN46" s="74"/>
      <c r="AO46" s="78"/>
      <c r="AP46" s="79"/>
      <c r="AQ46" s="79"/>
      <c r="AR46" s="59"/>
      <c r="AS46" s="60"/>
      <c r="AT46" s="68" t="s">
        <v>226</v>
      </c>
      <c r="AU46" s="69"/>
      <c r="AV46" s="69"/>
      <c r="AW46" s="69"/>
      <c r="AX46" s="70"/>
      <c r="AY46" s="63"/>
      <c r="AZ46" s="64"/>
      <c r="BA46" s="73"/>
      <c r="BB46" s="74"/>
      <c r="BC46" s="78"/>
      <c r="BD46" s="79"/>
      <c r="BE46" s="80"/>
      <c r="BF46" s="59"/>
      <c r="BG46" s="60"/>
      <c r="BH46" s="155" t="s">
        <v>176</v>
      </c>
      <c r="BI46" s="156"/>
      <c r="BJ46" s="156"/>
      <c r="BK46" s="156"/>
      <c r="BL46" s="157"/>
      <c r="BM46" s="63"/>
      <c r="BN46" s="106"/>
      <c r="BO46" s="73"/>
      <c r="BP46" s="74"/>
      <c r="BQ46" s="161"/>
      <c r="BR46" s="162"/>
      <c r="BS46" s="163"/>
    </row>
    <row r="47" spans="2:71" ht="12.75" customHeight="1" x14ac:dyDescent="0.3">
      <c r="B47" s="57" t="s">
        <v>89</v>
      </c>
      <c r="C47" s="58"/>
      <c r="D47" s="65" t="s">
        <v>87</v>
      </c>
      <c r="E47" s="66"/>
      <c r="F47" s="66"/>
      <c r="G47" s="66"/>
      <c r="H47" s="67"/>
      <c r="I47" s="61"/>
      <c r="J47" s="62"/>
      <c r="K47" s="71">
        <v>3720</v>
      </c>
      <c r="L47" s="72"/>
      <c r="M47" s="75">
        <f>K47*I47</f>
        <v>0</v>
      </c>
      <c r="N47" s="76"/>
      <c r="O47" s="77"/>
      <c r="P47" s="57" t="s">
        <v>138</v>
      </c>
      <c r="Q47" s="58"/>
      <c r="R47" s="152" t="s">
        <v>139</v>
      </c>
      <c r="S47" s="153"/>
      <c r="T47" s="153"/>
      <c r="U47" s="153"/>
      <c r="V47" s="154"/>
      <c r="W47" s="61"/>
      <c r="X47" s="62"/>
      <c r="Y47" s="148">
        <v>4650</v>
      </c>
      <c r="Z47" s="149"/>
      <c r="AA47" s="75">
        <f>Y47*W47</f>
        <v>0</v>
      </c>
      <c r="AB47" s="76"/>
      <c r="AC47" s="77"/>
      <c r="AD47" s="57"/>
      <c r="AE47" s="58"/>
      <c r="AF47" s="152"/>
      <c r="AG47" s="153"/>
      <c r="AH47" s="153"/>
      <c r="AI47" s="153"/>
      <c r="AJ47" s="154"/>
      <c r="AK47" s="61"/>
      <c r="AL47" s="62"/>
      <c r="AM47" s="71"/>
      <c r="AN47" s="72"/>
      <c r="AO47" s="75"/>
      <c r="AP47" s="76"/>
      <c r="AQ47" s="77"/>
      <c r="AR47" s="57" t="s">
        <v>225</v>
      </c>
      <c r="AS47" s="58"/>
      <c r="AT47" s="65" t="s">
        <v>220</v>
      </c>
      <c r="AU47" s="66"/>
      <c r="AV47" s="66"/>
      <c r="AW47" s="66"/>
      <c r="AX47" s="67"/>
      <c r="AY47" s="61"/>
      <c r="AZ47" s="62"/>
      <c r="BA47" s="71">
        <v>500</v>
      </c>
      <c r="BB47" s="72"/>
      <c r="BC47" s="75">
        <f t="shared" ref="BC47" si="13">BA47*AY47</f>
        <v>0</v>
      </c>
      <c r="BD47" s="76"/>
      <c r="BE47" s="77"/>
      <c r="BF47" s="57"/>
      <c r="BG47" s="58"/>
      <c r="BH47" s="107"/>
      <c r="BI47" s="108"/>
      <c r="BJ47" s="108"/>
      <c r="BK47" s="108"/>
      <c r="BL47" s="109"/>
      <c r="BM47" s="87"/>
      <c r="BN47" s="105"/>
      <c r="BO47" s="89"/>
      <c r="BP47" s="90"/>
      <c r="BQ47" s="75">
        <f>BO47*BM47</f>
        <v>0</v>
      </c>
      <c r="BR47" s="76"/>
      <c r="BS47" s="77"/>
    </row>
    <row r="48" spans="2:71" ht="12.75" customHeight="1" x14ac:dyDescent="0.15">
      <c r="B48" s="59"/>
      <c r="C48" s="60"/>
      <c r="D48" s="68" t="s">
        <v>90</v>
      </c>
      <c r="E48" s="69"/>
      <c r="F48" s="69"/>
      <c r="G48" s="69"/>
      <c r="H48" s="70"/>
      <c r="I48" s="63"/>
      <c r="J48" s="64"/>
      <c r="K48" s="73"/>
      <c r="L48" s="74"/>
      <c r="M48" s="78"/>
      <c r="N48" s="79"/>
      <c r="O48" s="80"/>
      <c r="P48" s="59"/>
      <c r="Q48" s="60"/>
      <c r="R48" s="155" t="s">
        <v>140</v>
      </c>
      <c r="S48" s="156"/>
      <c r="T48" s="156"/>
      <c r="U48" s="156"/>
      <c r="V48" s="157"/>
      <c r="W48" s="63"/>
      <c r="X48" s="64"/>
      <c r="Y48" s="150"/>
      <c r="Z48" s="151"/>
      <c r="AA48" s="78"/>
      <c r="AB48" s="79"/>
      <c r="AC48" s="80"/>
      <c r="AD48" s="59"/>
      <c r="AE48" s="60"/>
      <c r="AF48" s="155"/>
      <c r="AG48" s="156"/>
      <c r="AH48" s="156"/>
      <c r="AI48" s="156"/>
      <c r="AJ48" s="157"/>
      <c r="AK48" s="63"/>
      <c r="AL48" s="64"/>
      <c r="AM48" s="73"/>
      <c r="AN48" s="74"/>
      <c r="AO48" s="78"/>
      <c r="AP48" s="79"/>
      <c r="AQ48" s="80"/>
      <c r="AR48" s="59"/>
      <c r="AS48" s="60"/>
      <c r="AT48" s="68" t="s">
        <v>224</v>
      </c>
      <c r="AU48" s="69"/>
      <c r="AV48" s="69"/>
      <c r="AW48" s="69"/>
      <c r="AX48" s="70"/>
      <c r="AY48" s="63"/>
      <c r="AZ48" s="64"/>
      <c r="BA48" s="73"/>
      <c r="BB48" s="74"/>
      <c r="BC48" s="78"/>
      <c r="BD48" s="79"/>
      <c r="BE48" s="80"/>
      <c r="BF48" s="59"/>
      <c r="BG48" s="60"/>
      <c r="BH48" s="68"/>
      <c r="BI48" s="69"/>
      <c r="BJ48" s="69"/>
      <c r="BK48" s="69"/>
      <c r="BL48" s="70"/>
      <c r="BM48" s="63"/>
      <c r="BN48" s="106"/>
      <c r="BO48" s="73"/>
      <c r="BP48" s="74"/>
      <c r="BQ48" s="78"/>
      <c r="BR48" s="79"/>
      <c r="BS48" s="80"/>
    </row>
    <row r="49" spans="2:71" ht="12.75" customHeight="1" x14ac:dyDescent="0.3">
      <c r="B49" s="57" t="s">
        <v>91</v>
      </c>
      <c r="C49" s="58"/>
      <c r="D49" s="65" t="s">
        <v>87</v>
      </c>
      <c r="E49" s="66"/>
      <c r="F49" s="66"/>
      <c r="G49" s="66"/>
      <c r="H49" s="67"/>
      <c r="I49" s="61"/>
      <c r="J49" s="62"/>
      <c r="K49" s="71">
        <v>3720</v>
      </c>
      <c r="L49" s="72"/>
      <c r="M49" s="75">
        <f>K49*I49</f>
        <v>0</v>
      </c>
      <c r="N49" s="76"/>
      <c r="O49" s="77"/>
      <c r="P49" s="57" t="s">
        <v>141</v>
      </c>
      <c r="Q49" s="58"/>
      <c r="R49" s="91" t="s">
        <v>142</v>
      </c>
      <c r="S49" s="92"/>
      <c r="T49" s="92"/>
      <c r="U49" s="92"/>
      <c r="V49" s="93"/>
      <c r="W49" s="61"/>
      <c r="X49" s="62"/>
      <c r="Y49" s="71">
        <v>2670</v>
      </c>
      <c r="Z49" s="72"/>
      <c r="AA49" s="75">
        <f>Y49*W49</f>
        <v>0</v>
      </c>
      <c r="AB49" s="76"/>
      <c r="AC49" s="77"/>
      <c r="AD49" s="57"/>
      <c r="AE49" s="58"/>
      <c r="AF49" s="81"/>
      <c r="AG49" s="82"/>
      <c r="AH49" s="82"/>
      <c r="AI49" s="82"/>
      <c r="AJ49" s="83"/>
      <c r="AK49" s="61"/>
      <c r="AL49" s="118"/>
      <c r="AM49" s="71"/>
      <c r="AN49" s="72"/>
      <c r="AO49" s="75">
        <f>AM49*AK49</f>
        <v>0</v>
      </c>
      <c r="AP49" s="76"/>
      <c r="AQ49" s="77"/>
      <c r="AR49" s="57" t="s">
        <v>219</v>
      </c>
      <c r="AS49" s="58"/>
      <c r="AT49" s="65" t="s">
        <v>220</v>
      </c>
      <c r="AU49" s="66"/>
      <c r="AV49" s="66"/>
      <c r="AW49" s="66"/>
      <c r="AX49" s="67"/>
      <c r="AY49" s="61"/>
      <c r="AZ49" s="62"/>
      <c r="BA49" s="71">
        <v>800</v>
      </c>
      <c r="BB49" s="72"/>
      <c r="BC49" s="75">
        <f t="shared" ref="BC49" si="14">BA49*AY49</f>
        <v>0</v>
      </c>
      <c r="BD49" s="76"/>
      <c r="BE49" s="77"/>
      <c r="BF49" s="103"/>
      <c r="BG49" s="104"/>
      <c r="BH49" s="107"/>
      <c r="BI49" s="108"/>
      <c r="BJ49" s="108"/>
      <c r="BK49" s="108"/>
      <c r="BL49" s="109"/>
      <c r="BM49" s="87"/>
      <c r="BN49" s="105"/>
      <c r="BO49" s="89"/>
      <c r="BP49" s="90"/>
      <c r="BQ49" s="75"/>
      <c r="BR49" s="76"/>
      <c r="BS49" s="77"/>
    </row>
    <row r="50" spans="2:71" ht="12.75" customHeight="1" x14ac:dyDescent="0.15">
      <c r="B50" s="59"/>
      <c r="C50" s="60"/>
      <c r="D50" s="68" t="s">
        <v>92</v>
      </c>
      <c r="E50" s="69"/>
      <c r="F50" s="69"/>
      <c r="G50" s="69"/>
      <c r="H50" s="70"/>
      <c r="I50" s="63"/>
      <c r="J50" s="64"/>
      <c r="K50" s="73"/>
      <c r="L50" s="74"/>
      <c r="M50" s="78"/>
      <c r="N50" s="79"/>
      <c r="O50" s="80"/>
      <c r="P50" s="59"/>
      <c r="Q50" s="60"/>
      <c r="R50" s="94"/>
      <c r="S50" s="95"/>
      <c r="T50" s="95"/>
      <c r="U50" s="95"/>
      <c r="V50" s="96"/>
      <c r="W50" s="63"/>
      <c r="X50" s="64"/>
      <c r="Y50" s="73"/>
      <c r="Z50" s="74"/>
      <c r="AA50" s="129"/>
      <c r="AB50" s="130"/>
      <c r="AC50" s="131"/>
      <c r="AD50" s="59"/>
      <c r="AE50" s="60"/>
      <c r="AF50" s="84"/>
      <c r="AG50" s="85"/>
      <c r="AH50" s="85"/>
      <c r="AI50" s="85"/>
      <c r="AJ50" s="86"/>
      <c r="AK50" s="63"/>
      <c r="AL50" s="106"/>
      <c r="AM50" s="73"/>
      <c r="AN50" s="74"/>
      <c r="AO50" s="78"/>
      <c r="AP50" s="79"/>
      <c r="AQ50" s="80"/>
      <c r="AR50" s="59"/>
      <c r="AS50" s="60"/>
      <c r="AT50" s="68" t="s">
        <v>221</v>
      </c>
      <c r="AU50" s="69"/>
      <c r="AV50" s="69"/>
      <c r="AW50" s="69"/>
      <c r="AX50" s="70"/>
      <c r="AY50" s="63"/>
      <c r="AZ50" s="64"/>
      <c r="BA50" s="73"/>
      <c r="BB50" s="74"/>
      <c r="BC50" s="78"/>
      <c r="BD50" s="79"/>
      <c r="BE50" s="80"/>
      <c r="BF50" s="59"/>
      <c r="BG50" s="60"/>
      <c r="BH50" s="68"/>
      <c r="BI50" s="69"/>
      <c r="BJ50" s="69"/>
      <c r="BK50" s="69"/>
      <c r="BL50" s="70"/>
      <c r="BM50" s="63"/>
      <c r="BN50" s="106"/>
      <c r="BO50" s="73"/>
      <c r="BP50" s="74"/>
      <c r="BQ50" s="78"/>
      <c r="BR50" s="79"/>
      <c r="BS50" s="80"/>
    </row>
    <row r="51" spans="2:71" ht="12.75" customHeight="1" x14ac:dyDescent="0.3">
      <c r="B51" s="57" t="s">
        <v>93</v>
      </c>
      <c r="C51" s="58"/>
      <c r="D51" s="65" t="s">
        <v>94</v>
      </c>
      <c r="E51" s="66"/>
      <c r="F51" s="66"/>
      <c r="G51" s="66"/>
      <c r="H51" s="67"/>
      <c r="I51" s="61"/>
      <c r="J51" s="62"/>
      <c r="K51" s="71">
        <v>2480</v>
      </c>
      <c r="L51" s="72"/>
      <c r="M51" s="75">
        <f>K51*I51</f>
        <v>0</v>
      </c>
      <c r="N51" s="76"/>
      <c r="O51" s="77"/>
      <c r="P51" s="103" t="s">
        <v>143</v>
      </c>
      <c r="Q51" s="104"/>
      <c r="R51" s="91" t="s">
        <v>144</v>
      </c>
      <c r="S51" s="92"/>
      <c r="T51" s="92"/>
      <c r="U51" s="92"/>
      <c r="V51" s="93"/>
      <c r="W51" s="87"/>
      <c r="X51" s="88"/>
      <c r="Y51" s="71">
        <v>5580</v>
      </c>
      <c r="Z51" s="72"/>
      <c r="AA51" s="75">
        <f>Y51*W51</f>
        <v>0</v>
      </c>
      <c r="AB51" s="76"/>
      <c r="AC51" s="77"/>
      <c r="AD51" s="57"/>
      <c r="AE51" s="58"/>
      <c r="AF51" s="81"/>
      <c r="AG51" s="82"/>
      <c r="AH51" s="82"/>
      <c r="AI51" s="82"/>
      <c r="AJ51" s="83"/>
      <c r="AK51" s="61"/>
      <c r="AL51" s="118"/>
      <c r="AM51" s="71"/>
      <c r="AN51" s="72"/>
      <c r="AO51" s="75">
        <f>AM51*AK51</f>
        <v>0</v>
      </c>
      <c r="AP51" s="76"/>
      <c r="AQ51" s="77"/>
      <c r="AR51" s="57" t="s">
        <v>222</v>
      </c>
      <c r="AS51" s="58"/>
      <c r="AT51" s="65" t="s">
        <v>220</v>
      </c>
      <c r="AU51" s="66"/>
      <c r="AV51" s="66"/>
      <c r="AW51" s="66"/>
      <c r="AX51" s="67"/>
      <c r="AY51" s="61"/>
      <c r="AZ51" s="62"/>
      <c r="BA51" s="71">
        <v>600</v>
      </c>
      <c r="BB51" s="72"/>
      <c r="BC51" s="75">
        <f t="shared" ref="BC51" si="15">BA51*AY51</f>
        <v>0</v>
      </c>
      <c r="BD51" s="76"/>
      <c r="BE51" s="77"/>
      <c r="BF51" s="103"/>
      <c r="BG51" s="104"/>
      <c r="BH51" s="107"/>
      <c r="BI51" s="108"/>
      <c r="BJ51" s="108"/>
      <c r="BK51" s="108"/>
      <c r="BL51" s="109"/>
      <c r="BM51" s="87"/>
      <c r="BN51" s="105"/>
      <c r="BO51" s="89"/>
      <c r="BP51" s="90"/>
      <c r="BQ51" s="75"/>
      <c r="BR51" s="76"/>
      <c r="BS51" s="77"/>
    </row>
    <row r="52" spans="2:71" ht="12.75" customHeight="1" thickBot="1" x14ac:dyDescent="0.2">
      <c r="B52" s="59"/>
      <c r="C52" s="60"/>
      <c r="D52" s="68" t="s">
        <v>95</v>
      </c>
      <c r="E52" s="69"/>
      <c r="F52" s="69"/>
      <c r="G52" s="69"/>
      <c r="H52" s="70"/>
      <c r="I52" s="63"/>
      <c r="J52" s="64"/>
      <c r="K52" s="73"/>
      <c r="L52" s="74"/>
      <c r="M52" s="78"/>
      <c r="N52" s="79"/>
      <c r="O52" s="80"/>
      <c r="P52" s="59"/>
      <c r="Q52" s="60"/>
      <c r="R52" s="94"/>
      <c r="S52" s="95"/>
      <c r="T52" s="95"/>
      <c r="U52" s="95"/>
      <c r="V52" s="96"/>
      <c r="W52" s="63"/>
      <c r="X52" s="64"/>
      <c r="Y52" s="73"/>
      <c r="Z52" s="74"/>
      <c r="AA52" s="78"/>
      <c r="AB52" s="79"/>
      <c r="AC52" s="80"/>
      <c r="AD52" s="59"/>
      <c r="AE52" s="60"/>
      <c r="AF52" s="84"/>
      <c r="AG52" s="85"/>
      <c r="AH52" s="85"/>
      <c r="AI52" s="85"/>
      <c r="AJ52" s="86"/>
      <c r="AK52" s="63"/>
      <c r="AL52" s="106"/>
      <c r="AM52" s="73"/>
      <c r="AN52" s="74"/>
      <c r="AO52" s="78"/>
      <c r="AP52" s="79"/>
      <c r="AQ52" s="80"/>
      <c r="AR52" s="59"/>
      <c r="AS52" s="60"/>
      <c r="AT52" s="68" t="s">
        <v>223</v>
      </c>
      <c r="AU52" s="69"/>
      <c r="AV52" s="69"/>
      <c r="AW52" s="69"/>
      <c r="AX52" s="70"/>
      <c r="AY52" s="63"/>
      <c r="AZ52" s="64"/>
      <c r="BA52" s="73"/>
      <c r="BB52" s="74"/>
      <c r="BC52" s="78"/>
      <c r="BD52" s="79"/>
      <c r="BE52" s="80"/>
      <c r="BF52" s="59"/>
      <c r="BG52" s="60"/>
      <c r="BH52" s="68"/>
      <c r="BI52" s="69"/>
      <c r="BJ52" s="69"/>
      <c r="BK52" s="69"/>
      <c r="BL52" s="70"/>
      <c r="BM52" s="63"/>
      <c r="BN52" s="106"/>
      <c r="BO52" s="73"/>
      <c r="BP52" s="74"/>
      <c r="BQ52" s="78"/>
      <c r="BR52" s="79"/>
      <c r="BS52" s="80"/>
    </row>
    <row r="53" spans="2:71" ht="12.75" customHeight="1" thickTop="1" x14ac:dyDescent="0.3">
      <c r="B53" s="57" t="s">
        <v>96</v>
      </c>
      <c r="C53" s="58"/>
      <c r="D53" s="65" t="s">
        <v>97</v>
      </c>
      <c r="E53" s="66"/>
      <c r="F53" s="66"/>
      <c r="G53" s="66"/>
      <c r="H53" s="67"/>
      <c r="I53" s="61"/>
      <c r="J53" s="118"/>
      <c r="K53" s="71">
        <v>2480</v>
      </c>
      <c r="L53" s="72"/>
      <c r="M53" s="75">
        <f>K53*I53</f>
        <v>0</v>
      </c>
      <c r="N53" s="76"/>
      <c r="O53" s="77"/>
      <c r="P53" s="57" t="s">
        <v>145</v>
      </c>
      <c r="Q53" s="58"/>
      <c r="R53" s="91" t="s">
        <v>146</v>
      </c>
      <c r="S53" s="92"/>
      <c r="T53" s="92"/>
      <c r="U53" s="92"/>
      <c r="V53" s="93"/>
      <c r="W53" s="61"/>
      <c r="X53" s="62"/>
      <c r="Y53" s="144">
        <v>6200</v>
      </c>
      <c r="Z53" s="145"/>
      <c r="AA53" s="129">
        <f>Y53*W53</f>
        <v>0</v>
      </c>
      <c r="AB53" s="130"/>
      <c r="AC53" s="131"/>
      <c r="AD53" s="103"/>
      <c r="AE53" s="104"/>
      <c r="AF53" s="137"/>
      <c r="AG53" s="138"/>
      <c r="AH53" s="138"/>
      <c r="AI53" s="138"/>
      <c r="AJ53" s="139"/>
      <c r="AK53" s="87"/>
      <c r="AL53" s="105"/>
      <c r="AM53" s="89"/>
      <c r="AN53" s="90"/>
      <c r="AO53" s="129"/>
      <c r="AP53" s="130"/>
      <c r="AQ53" s="131"/>
      <c r="AR53" s="57" t="s">
        <v>47</v>
      </c>
      <c r="AS53" s="58"/>
      <c r="AT53" s="107" t="s">
        <v>68</v>
      </c>
      <c r="AU53" s="108"/>
      <c r="AV53" s="108"/>
      <c r="AW53" s="108"/>
      <c r="AX53" s="109"/>
      <c r="AY53" s="61"/>
      <c r="AZ53" s="118"/>
      <c r="BA53" s="71">
        <v>400</v>
      </c>
      <c r="BB53" s="72"/>
      <c r="BC53" s="75">
        <f t="shared" ref="BC53" si="16">BA53*AY53</f>
        <v>0</v>
      </c>
      <c r="BD53" s="76"/>
      <c r="BE53" s="77"/>
      <c r="BF53" s="132" t="s">
        <v>58</v>
      </c>
      <c r="BG53" s="133"/>
      <c r="BH53" s="134"/>
      <c r="BI53" s="134"/>
      <c r="BJ53" s="134"/>
      <c r="BK53" s="134"/>
      <c r="BL53" s="134"/>
      <c r="BM53" s="110">
        <f>SUM(BC29:BE54,BQ11:BS52)</f>
        <v>0</v>
      </c>
      <c r="BN53" s="111"/>
      <c r="BO53" s="111"/>
      <c r="BP53" s="111"/>
      <c r="BQ53" s="111"/>
      <c r="BR53" s="111"/>
      <c r="BS53" s="112"/>
    </row>
    <row r="54" spans="2:71" ht="12.75" customHeight="1" thickBot="1" x14ac:dyDescent="0.2">
      <c r="B54" s="116"/>
      <c r="C54" s="117"/>
      <c r="D54" s="140" t="s">
        <v>98</v>
      </c>
      <c r="E54" s="141"/>
      <c r="F54" s="141"/>
      <c r="G54" s="141"/>
      <c r="H54" s="142"/>
      <c r="I54" s="119"/>
      <c r="J54" s="120"/>
      <c r="K54" s="121"/>
      <c r="L54" s="122"/>
      <c r="M54" s="123"/>
      <c r="N54" s="124"/>
      <c r="O54" s="125"/>
      <c r="P54" s="103"/>
      <c r="Q54" s="104"/>
      <c r="R54" s="27" t="s">
        <v>147</v>
      </c>
      <c r="S54" s="28"/>
      <c r="T54" s="26"/>
      <c r="U54" s="26"/>
      <c r="V54" s="24"/>
      <c r="W54" s="119"/>
      <c r="X54" s="143"/>
      <c r="Y54" s="146"/>
      <c r="Z54" s="147"/>
      <c r="AA54" s="123"/>
      <c r="AB54" s="124"/>
      <c r="AC54" s="125"/>
      <c r="AD54" s="116"/>
      <c r="AE54" s="117"/>
      <c r="AF54" s="140"/>
      <c r="AG54" s="141"/>
      <c r="AH54" s="141"/>
      <c r="AI54" s="141"/>
      <c r="AJ54" s="142"/>
      <c r="AK54" s="119"/>
      <c r="AL54" s="120"/>
      <c r="AM54" s="121"/>
      <c r="AN54" s="122"/>
      <c r="AO54" s="123"/>
      <c r="AP54" s="124"/>
      <c r="AQ54" s="125"/>
      <c r="AR54" s="116"/>
      <c r="AS54" s="117"/>
      <c r="AT54" s="126" t="s">
        <v>52</v>
      </c>
      <c r="AU54" s="127"/>
      <c r="AV54" s="127"/>
      <c r="AW54" s="127"/>
      <c r="AX54" s="128"/>
      <c r="AY54" s="119"/>
      <c r="AZ54" s="120"/>
      <c r="BA54" s="121"/>
      <c r="BB54" s="122"/>
      <c r="BC54" s="123"/>
      <c r="BD54" s="124"/>
      <c r="BE54" s="125"/>
      <c r="BF54" s="116"/>
      <c r="BG54" s="135"/>
      <c r="BH54" s="136"/>
      <c r="BI54" s="136"/>
      <c r="BJ54" s="136"/>
      <c r="BK54" s="136"/>
      <c r="BL54" s="136"/>
      <c r="BM54" s="113"/>
      <c r="BN54" s="114"/>
      <c r="BO54" s="114"/>
      <c r="BP54" s="114"/>
      <c r="BQ54" s="114"/>
      <c r="BR54" s="114"/>
      <c r="BS54" s="115"/>
    </row>
    <row r="55" spans="2:71" ht="6.75" customHeight="1" x14ac:dyDescent="0.15">
      <c r="P55" s="25"/>
      <c r="Q55" s="25"/>
      <c r="T55" s="25"/>
      <c r="U55" s="25"/>
      <c r="V55" s="25"/>
    </row>
    <row r="56" spans="2:71" ht="12" customHeight="1" x14ac:dyDescent="0.15">
      <c r="B56" s="4" t="s">
        <v>191</v>
      </c>
    </row>
    <row r="57" spans="2:71" ht="12" customHeight="1" x14ac:dyDescent="0.15">
      <c r="B57" s="4" t="s">
        <v>74</v>
      </c>
    </row>
    <row r="58" spans="2:71" ht="12" customHeight="1" x14ac:dyDescent="0.15">
      <c r="B58" s="4" t="s">
        <v>75</v>
      </c>
    </row>
    <row r="59" spans="2:71" ht="12" customHeight="1" x14ac:dyDescent="0.15">
      <c r="B59" s="4" t="s">
        <v>76</v>
      </c>
    </row>
    <row r="60" spans="2:71" ht="12" customHeight="1" x14ac:dyDescent="0.15">
      <c r="B60" s="23" t="s">
        <v>77</v>
      </c>
      <c r="AO60" s="3" t="s">
        <v>62</v>
      </c>
      <c r="AW60" s="3" t="s">
        <v>60</v>
      </c>
      <c r="BE60" s="3" t="s">
        <v>61</v>
      </c>
    </row>
    <row r="61" spans="2:71" ht="12" customHeight="1" x14ac:dyDescent="0.15">
      <c r="B61" s="4"/>
    </row>
    <row r="62" spans="2:71" ht="12.75" customHeight="1" x14ac:dyDescent="0.15"/>
    <row r="63" spans="2:71" ht="12.75" customHeight="1" x14ac:dyDescent="0.15"/>
    <row r="64" spans="2:71"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sheetData>
  <mergeCells count="633">
    <mergeCell ref="AF43:AJ44"/>
    <mergeCell ref="BH25:BL26"/>
    <mergeCell ref="BH27:BL27"/>
    <mergeCell ref="BH28:BL28"/>
    <mergeCell ref="BH31:BL32"/>
    <mergeCell ref="BH39:BL40"/>
    <mergeCell ref="BH37:BL37"/>
    <mergeCell ref="BH38:BL38"/>
    <mergeCell ref="BH43:BL43"/>
    <mergeCell ref="BH44:BL44"/>
    <mergeCell ref="AT37:AX38"/>
    <mergeCell ref="AF21:AJ22"/>
    <mergeCell ref="D33:H33"/>
    <mergeCell ref="D34:H34"/>
    <mergeCell ref="AF41:AJ41"/>
    <mergeCell ref="R45:V46"/>
    <mergeCell ref="R47:V47"/>
    <mergeCell ref="AF39:AJ39"/>
    <mergeCell ref="AF40:AJ40"/>
    <mergeCell ref="D47:H47"/>
    <mergeCell ref="I31:J32"/>
    <mergeCell ref="D31:H32"/>
    <mergeCell ref="D43:H44"/>
    <mergeCell ref="AR35:AS36"/>
    <mergeCell ref="AK27:AL28"/>
    <mergeCell ref="AM27:AN28"/>
    <mergeCell ref="AO27:AQ28"/>
    <mergeCell ref="AK25:AL26"/>
    <mergeCell ref="AM25:AN26"/>
    <mergeCell ref="AO25:AQ26"/>
    <mergeCell ref="P45:Q46"/>
    <mergeCell ref="W45:X46"/>
    <mergeCell ref="Y45:Z46"/>
    <mergeCell ref="AA45:AC46"/>
    <mergeCell ref="P43:Q44"/>
    <mergeCell ref="W43:X44"/>
    <mergeCell ref="Y43:Z44"/>
    <mergeCell ref="W31:X32"/>
    <mergeCell ref="P41:Q42"/>
    <mergeCell ref="W41:X42"/>
    <mergeCell ref="AA41:AC42"/>
    <mergeCell ref="R44:V44"/>
    <mergeCell ref="AF19:AJ20"/>
    <mergeCell ref="AF29:AJ29"/>
    <mergeCell ref="AF30:AJ30"/>
    <mergeCell ref="AF31:AJ31"/>
    <mergeCell ref="AF32:AJ32"/>
    <mergeCell ref="AD37:AE38"/>
    <mergeCell ref="AA31:AC32"/>
    <mergeCell ref="AF27:AJ27"/>
    <mergeCell ref="AF28:AJ28"/>
    <mergeCell ref="AF35:AJ35"/>
    <mergeCell ref="AF36:AJ36"/>
    <mergeCell ref="AF37:AJ37"/>
    <mergeCell ref="AF38:AJ38"/>
    <mergeCell ref="AF33:AJ33"/>
    <mergeCell ref="AF34:AJ34"/>
    <mergeCell ref="AD33:AE34"/>
    <mergeCell ref="AF23:AJ23"/>
    <mergeCell ref="AF24:AJ24"/>
    <mergeCell ref="W13:X14"/>
    <mergeCell ref="W17:X18"/>
    <mergeCell ref="Y13:Z14"/>
    <mergeCell ref="D48:H48"/>
    <mergeCell ref="D49:H49"/>
    <mergeCell ref="D50:H50"/>
    <mergeCell ref="AA35:AC36"/>
    <mergeCell ref="P33:Q34"/>
    <mergeCell ref="W33:X34"/>
    <mergeCell ref="P35:Q36"/>
    <mergeCell ref="M25:O26"/>
    <mergeCell ref="R48:V48"/>
    <mergeCell ref="R49:V50"/>
    <mergeCell ref="W35:X36"/>
    <mergeCell ref="AA43:AC44"/>
    <mergeCell ref="R37:V37"/>
    <mergeCell ref="M23:O24"/>
    <mergeCell ref="M21:O22"/>
    <mergeCell ref="K31:L32"/>
    <mergeCell ref="M31:O32"/>
    <mergeCell ref="P49:Q50"/>
    <mergeCell ref="W49:X50"/>
    <mergeCell ref="Y49:Z50"/>
    <mergeCell ref="AA49:AC50"/>
    <mergeCell ref="Y17:Z18"/>
    <mergeCell ref="W15:X16"/>
    <mergeCell ref="Y15:Z16"/>
    <mergeCell ref="Y35:Z36"/>
    <mergeCell ref="Y31:Z32"/>
    <mergeCell ref="P15:Q16"/>
    <mergeCell ref="P17:Q18"/>
    <mergeCell ref="R29:V29"/>
    <mergeCell ref="R30:V30"/>
    <mergeCell ref="R19:V19"/>
    <mergeCell ref="R20:V20"/>
    <mergeCell ref="R21:V21"/>
    <mergeCell ref="R22:V22"/>
    <mergeCell ref="R23:V23"/>
    <mergeCell ref="R28:V28"/>
    <mergeCell ref="R35:V35"/>
    <mergeCell ref="R36:V36"/>
    <mergeCell ref="R17:V17"/>
    <mergeCell ref="R18:V18"/>
    <mergeCell ref="R34:V34"/>
    <mergeCell ref="AF10:AJ10"/>
    <mergeCell ref="R10:V10"/>
    <mergeCell ref="D10:H10"/>
    <mergeCell ref="R25:V25"/>
    <mergeCell ref="R26:V26"/>
    <mergeCell ref="R27:V27"/>
    <mergeCell ref="W23:X24"/>
    <mergeCell ref="M10:O10"/>
    <mergeCell ref="P10:Q10"/>
    <mergeCell ref="AA10:AC10"/>
    <mergeCell ref="W10:X10"/>
    <mergeCell ref="AD10:AE10"/>
    <mergeCell ref="AD27:AE28"/>
    <mergeCell ref="AD21:AE22"/>
    <mergeCell ref="AF25:AJ25"/>
    <mergeCell ref="AF26:AJ26"/>
    <mergeCell ref="W11:X12"/>
    <mergeCell ref="Y11:Z12"/>
    <mergeCell ref="AA11:AC12"/>
    <mergeCell ref="AA15:AC16"/>
    <mergeCell ref="R15:V15"/>
    <mergeCell ref="R16:V16"/>
    <mergeCell ref="P13:Q14"/>
    <mergeCell ref="AD17:AE18"/>
    <mergeCell ref="AA13:AC14"/>
    <mergeCell ref="AA17:AC18"/>
    <mergeCell ref="J1:L1"/>
    <mergeCell ref="D27:H28"/>
    <mergeCell ref="B10:C10"/>
    <mergeCell ref="B25:C26"/>
    <mergeCell ref="I25:J26"/>
    <mergeCell ref="K25:L26"/>
    <mergeCell ref="B1:G2"/>
    <mergeCell ref="B23:C24"/>
    <mergeCell ref="I23:J24"/>
    <mergeCell ref="K23:L24"/>
    <mergeCell ref="B21:C22"/>
    <mergeCell ref="I21:J22"/>
    <mergeCell ref="K21:L22"/>
    <mergeCell ref="D21:H22"/>
    <mergeCell ref="D23:H24"/>
    <mergeCell ref="D25:H26"/>
    <mergeCell ref="K10:L10"/>
    <mergeCell ref="I10:J10"/>
    <mergeCell ref="R11:V11"/>
    <mergeCell ref="R12:V12"/>
    <mergeCell ref="R13:V13"/>
    <mergeCell ref="R14:V14"/>
    <mergeCell ref="BB4:BU5"/>
    <mergeCell ref="T1:U1"/>
    <mergeCell ref="O3:Y4"/>
    <mergeCell ref="O5:Y5"/>
    <mergeCell ref="O6:Y8"/>
    <mergeCell ref="AG1:AH1"/>
    <mergeCell ref="AB6:AH6"/>
    <mergeCell ref="BE3:BJ3"/>
    <mergeCell ref="AN8:AS8"/>
    <mergeCell ref="AR5:AS5"/>
    <mergeCell ref="AR6:AS6"/>
    <mergeCell ref="AU3:AY3"/>
    <mergeCell ref="AT4:AY4"/>
    <mergeCell ref="M1:O1"/>
    <mergeCell ref="Q1:R1"/>
    <mergeCell ref="AB5:AC5"/>
    <mergeCell ref="AE5:AF5"/>
    <mergeCell ref="AE2:AF2"/>
    <mergeCell ref="BI7:BS8"/>
    <mergeCell ref="B29:C30"/>
    <mergeCell ref="I29:J30"/>
    <mergeCell ref="K29:L30"/>
    <mergeCell ref="M29:O30"/>
    <mergeCell ref="B27:C28"/>
    <mergeCell ref="I27:J28"/>
    <mergeCell ref="K27:L28"/>
    <mergeCell ref="D29:H30"/>
    <mergeCell ref="M27:O28"/>
    <mergeCell ref="B31:C32"/>
    <mergeCell ref="B33:C34"/>
    <mergeCell ref="I33:J34"/>
    <mergeCell ref="K33:L34"/>
    <mergeCell ref="M33:O34"/>
    <mergeCell ref="D35:H36"/>
    <mergeCell ref="I35:J36"/>
    <mergeCell ref="K35:L36"/>
    <mergeCell ref="M35:O36"/>
    <mergeCell ref="B39:C40"/>
    <mergeCell ref="I39:J40"/>
    <mergeCell ref="K39:L40"/>
    <mergeCell ref="M39:O40"/>
    <mergeCell ref="P19:Q20"/>
    <mergeCell ref="W19:X20"/>
    <mergeCell ref="Y19:Z20"/>
    <mergeCell ref="AA19:AC20"/>
    <mergeCell ref="P21:Q22"/>
    <mergeCell ref="B37:C38"/>
    <mergeCell ref="I37:J38"/>
    <mergeCell ref="K37:L38"/>
    <mergeCell ref="M37:O38"/>
    <mergeCell ref="B35:C36"/>
    <mergeCell ref="AA21:AC22"/>
    <mergeCell ref="Y23:Z24"/>
    <mergeCell ref="AA23:AC24"/>
    <mergeCell ref="P29:Q30"/>
    <mergeCell ref="W29:X30"/>
    <mergeCell ref="Y29:Z30"/>
    <mergeCell ref="P27:Q28"/>
    <mergeCell ref="W27:X28"/>
    <mergeCell ref="Y27:Z28"/>
    <mergeCell ref="AA27:AC28"/>
    <mergeCell ref="AK10:AL10"/>
    <mergeCell ref="AM10:AN10"/>
    <mergeCell ref="AO10:AQ10"/>
    <mergeCell ref="Y10:Z10"/>
    <mergeCell ref="AO11:AQ12"/>
    <mergeCell ref="P25:Q26"/>
    <mergeCell ref="W25:X26"/>
    <mergeCell ref="Y25:Z26"/>
    <mergeCell ref="AA25:AC26"/>
    <mergeCell ref="W21:X22"/>
    <mergeCell ref="Y21:Z22"/>
    <mergeCell ref="AK23:AL24"/>
    <mergeCell ref="AM23:AN24"/>
    <mergeCell ref="AO23:AQ24"/>
    <mergeCell ref="AK21:AL22"/>
    <mergeCell ref="AM21:AN22"/>
    <mergeCell ref="AO21:AQ22"/>
    <mergeCell ref="AD25:AE26"/>
    <mergeCell ref="AD19:AE20"/>
    <mergeCell ref="AD23:AE24"/>
    <mergeCell ref="AK19:AL20"/>
    <mergeCell ref="P11:Q12"/>
    <mergeCell ref="P23:Q24"/>
    <mergeCell ref="R24:V24"/>
    <mergeCell ref="AM19:AN20"/>
    <mergeCell ref="AO19:AQ20"/>
    <mergeCell ref="B45:C46"/>
    <mergeCell ref="I45:J46"/>
    <mergeCell ref="K45:L46"/>
    <mergeCell ref="M45:O46"/>
    <mergeCell ref="B43:C44"/>
    <mergeCell ref="I43:J44"/>
    <mergeCell ref="K43:L44"/>
    <mergeCell ref="M43:O44"/>
    <mergeCell ref="B41:C42"/>
    <mergeCell ref="I41:J42"/>
    <mergeCell ref="K41:L42"/>
    <mergeCell ref="M41:O42"/>
    <mergeCell ref="D45:H45"/>
    <mergeCell ref="D46:H46"/>
    <mergeCell ref="R38:V38"/>
    <mergeCell ref="AA29:AC30"/>
    <mergeCell ref="Y33:Z34"/>
    <mergeCell ref="AA33:AC34"/>
    <mergeCell ref="P31:Q32"/>
    <mergeCell ref="R31:V31"/>
    <mergeCell ref="R32:V32"/>
    <mergeCell ref="R33:V33"/>
    <mergeCell ref="BA13:BB14"/>
    <mergeCell ref="BC13:BE14"/>
    <mergeCell ref="BF10:BG10"/>
    <mergeCell ref="BH10:BL10"/>
    <mergeCell ref="BM10:BN10"/>
    <mergeCell ref="BO10:BP10"/>
    <mergeCell ref="BQ10:BS10"/>
    <mergeCell ref="AR10:AS10"/>
    <mergeCell ref="AY10:AZ10"/>
    <mergeCell ref="BA10:BB10"/>
    <mergeCell ref="BC10:BE10"/>
    <mergeCell ref="AT10:AX10"/>
    <mergeCell ref="AR11:AS12"/>
    <mergeCell ref="AY11:AZ12"/>
    <mergeCell ref="BO11:BP12"/>
    <mergeCell ref="BQ11:BS12"/>
    <mergeCell ref="AT13:AX13"/>
    <mergeCell ref="AT14:AX14"/>
    <mergeCell ref="BQ13:BS14"/>
    <mergeCell ref="BH14:BL14"/>
    <mergeCell ref="AR13:AS14"/>
    <mergeCell ref="AY13:AZ14"/>
    <mergeCell ref="AD11:AE12"/>
    <mergeCell ref="AK11:AL12"/>
    <mergeCell ref="AM11:AN12"/>
    <mergeCell ref="AT11:AX11"/>
    <mergeCell ref="AT12:AX12"/>
    <mergeCell ref="BF11:BG12"/>
    <mergeCell ref="BH11:BL11"/>
    <mergeCell ref="BM11:BN12"/>
    <mergeCell ref="BH12:BL12"/>
    <mergeCell ref="BA11:BB12"/>
    <mergeCell ref="BC11:BE12"/>
    <mergeCell ref="AF11:AJ11"/>
    <mergeCell ref="AK17:AL18"/>
    <mergeCell ref="AM17:AN18"/>
    <mergeCell ref="AO17:AQ18"/>
    <mergeCell ref="AO13:AQ14"/>
    <mergeCell ref="AD15:AE16"/>
    <mergeCell ref="AK15:AL16"/>
    <mergeCell ref="AM15:AN16"/>
    <mergeCell ref="AO15:AQ16"/>
    <mergeCell ref="AD13:AE14"/>
    <mergeCell ref="AK13:AL14"/>
    <mergeCell ref="AM13:AN14"/>
    <mergeCell ref="AF15:AJ15"/>
    <mergeCell ref="AF13:AJ14"/>
    <mergeCell ref="AF16:AJ16"/>
    <mergeCell ref="AF17:AJ17"/>
    <mergeCell ref="AF18:AJ18"/>
    <mergeCell ref="BF21:BG22"/>
    <mergeCell ref="BM21:BN22"/>
    <mergeCell ref="BO21:BP22"/>
    <mergeCell ref="BQ23:BS24"/>
    <mergeCell ref="BF29:BG30"/>
    <mergeCell ref="BM29:BN30"/>
    <mergeCell ref="BO29:BP30"/>
    <mergeCell ref="BQ29:BS30"/>
    <mergeCell ref="BQ21:BS22"/>
    <mergeCell ref="BH23:BL23"/>
    <mergeCell ref="BH24:BL24"/>
    <mergeCell ref="BF25:BG26"/>
    <mergeCell ref="BM25:BN26"/>
    <mergeCell ref="BO25:BP26"/>
    <mergeCell ref="BQ25:BS26"/>
    <mergeCell ref="BF23:BG24"/>
    <mergeCell ref="BM23:BN24"/>
    <mergeCell ref="BO23:BP24"/>
    <mergeCell ref="BM15:BN16"/>
    <mergeCell ref="BO15:BP16"/>
    <mergeCell ref="BQ15:BS16"/>
    <mergeCell ref="BH16:BL16"/>
    <mergeCell ref="BF15:BG16"/>
    <mergeCell ref="BH15:BL15"/>
    <mergeCell ref="BF13:BG14"/>
    <mergeCell ref="BH13:BL13"/>
    <mergeCell ref="BM13:BN14"/>
    <mergeCell ref="BO13:BP14"/>
    <mergeCell ref="BF19:BG20"/>
    <mergeCell ref="BM19:BN20"/>
    <mergeCell ref="BO19:BP20"/>
    <mergeCell ref="BQ19:BS20"/>
    <mergeCell ref="BF17:BG18"/>
    <mergeCell ref="BM17:BN18"/>
    <mergeCell ref="BO17:BP18"/>
    <mergeCell ref="BQ17:BS18"/>
    <mergeCell ref="BH17:BL17"/>
    <mergeCell ref="BH18:BL18"/>
    <mergeCell ref="BM37:BN38"/>
    <mergeCell ref="BH29:BL29"/>
    <mergeCell ref="BH30:BL30"/>
    <mergeCell ref="BF27:BG28"/>
    <mergeCell ref="BM27:BN28"/>
    <mergeCell ref="BO27:BP28"/>
    <mergeCell ref="BQ27:BS28"/>
    <mergeCell ref="BF33:BG34"/>
    <mergeCell ref="BM33:BN34"/>
    <mergeCell ref="BO33:BP34"/>
    <mergeCell ref="BH33:BL34"/>
    <mergeCell ref="BH35:BL36"/>
    <mergeCell ref="BO37:BP38"/>
    <mergeCell ref="BQ37:BS38"/>
    <mergeCell ref="BF35:BG36"/>
    <mergeCell ref="BM35:BN36"/>
    <mergeCell ref="BO35:BP36"/>
    <mergeCell ref="BQ35:BS36"/>
    <mergeCell ref="BO31:BP32"/>
    <mergeCell ref="BQ31:BS32"/>
    <mergeCell ref="BQ33:BS34"/>
    <mergeCell ref="BF37:BG38"/>
    <mergeCell ref="BM43:BN44"/>
    <mergeCell ref="BO43:BP44"/>
    <mergeCell ref="BQ43:BS44"/>
    <mergeCell ref="BF41:BG42"/>
    <mergeCell ref="BM41:BN42"/>
    <mergeCell ref="BO41:BP42"/>
    <mergeCell ref="BQ41:BS42"/>
    <mergeCell ref="BF39:BG40"/>
    <mergeCell ref="BM39:BN40"/>
    <mergeCell ref="BO39:BP40"/>
    <mergeCell ref="BQ39:BS40"/>
    <mergeCell ref="BH41:BL42"/>
    <mergeCell ref="BF43:BG44"/>
    <mergeCell ref="AY15:AZ16"/>
    <mergeCell ref="BA15:BB16"/>
    <mergeCell ref="BC15:BE16"/>
    <mergeCell ref="BA31:BB32"/>
    <mergeCell ref="BC31:BE32"/>
    <mergeCell ref="AR29:AS30"/>
    <mergeCell ref="AY29:AZ30"/>
    <mergeCell ref="BA29:BB30"/>
    <mergeCell ref="BC29:BE30"/>
    <mergeCell ref="AT15:AX15"/>
    <mergeCell ref="AT16:AX16"/>
    <mergeCell ref="AT17:AX17"/>
    <mergeCell ref="AT18:AX18"/>
    <mergeCell ref="AT19:AX19"/>
    <mergeCell ref="AT29:AX29"/>
    <mergeCell ref="AT30:AX30"/>
    <mergeCell ref="AT31:AX32"/>
    <mergeCell ref="AT22:AX22"/>
    <mergeCell ref="AT23:AX23"/>
    <mergeCell ref="AT24:AX24"/>
    <mergeCell ref="AT25:AX25"/>
    <mergeCell ref="AT26:AX26"/>
    <mergeCell ref="AR31:AS32"/>
    <mergeCell ref="AY31:AZ32"/>
    <mergeCell ref="BA35:BB36"/>
    <mergeCell ref="BC35:BE36"/>
    <mergeCell ref="AY33:AZ34"/>
    <mergeCell ref="BA33:BB34"/>
    <mergeCell ref="BC33:BE34"/>
    <mergeCell ref="BF31:BG32"/>
    <mergeCell ref="BM31:BN32"/>
    <mergeCell ref="AY25:AZ26"/>
    <mergeCell ref="BA25:BB26"/>
    <mergeCell ref="BC25:BE26"/>
    <mergeCell ref="BA21:BB22"/>
    <mergeCell ref="BC21:BE22"/>
    <mergeCell ref="AR25:AS26"/>
    <mergeCell ref="AR23:AS24"/>
    <mergeCell ref="BA23:BB24"/>
    <mergeCell ref="BC23:BE24"/>
    <mergeCell ref="AT21:AX21"/>
    <mergeCell ref="AT20:AX20"/>
    <mergeCell ref="AR33:AS34"/>
    <mergeCell ref="AT33:AX34"/>
    <mergeCell ref="AY23:AZ24"/>
    <mergeCell ref="AR15:AS16"/>
    <mergeCell ref="AR37:AS38"/>
    <mergeCell ref="AY37:AZ38"/>
    <mergeCell ref="BA37:BB38"/>
    <mergeCell ref="BC37:BE38"/>
    <mergeCell ref="AT39:AX39"/>
    <mergeCell ref="AT40:AX40"/>
    <mergeCell ref="AR39:AS40"/>
    <mergeCell ref="AY39:AZ40"/>
    <mergeCell ref="AY35:AZ36"/>
    <mergeCell ref="AT36:AX36"/>
    <mergeCell ref="AT35:AX35"/>
    <mergeCell ref="AR21:AS22"/>
    <mergeCell ref="AY21:AZ22"/>
    <mergeCell ref="AR27:AX28"/>
    <mergeCell ref="AY27:BE28"/>
    <mergeCell ref="AR19:AS20"/>
    <mergeCell ref="AY19:AZ20"/>
    <mergeCell ref="BA19:BB20"/>
    <mergeCell ref="BC19:BE20"/>
    <mergeCell ref="AR17:AS18"/>
    <mergeCell ref="AY17:AZ18"/>
    <mergeCell ref="BA17:BB18"/>
    <mergeCell ref="BC17:BE18"/>
    <mergeCell ref="AK31:AL32"/>
    <mergeCell ref="AM31:AN32"/>
    <mergeCell ref="AO31:AQ32"/>
    <mergeCell ref="AD29:AE30"/>
    <mergeCell ref="AK29:AL30"/>
    <mergeCell ref="AM29:AN30"/>
    <mergeCell ref="AO29:AQ30"/>
    <mergeCell ref="AD31:AE32"/>
    <mergeCell ref="AO43:AQ44"/>
    <mergeCell ref="AD41:AE42"/>
    <mergeCell ref="AM39:AN40"/>
    <mergeCell ref="AM43:AN44"/>
    <mergeCell ref="AK41:AL42"/>
    <mergeCell ref="AM41:AN42"/>
    <mergeCell ref="AK33:AL34"/>
    <mergeCell ref="AM33:AN34"/>
    <mergeCell ref="AO33:AQ34"/>
    <mergeCell ref="AD35:AE36"/>
    <mergeCell ref="AD39:AE40"/>
    <mergeCell ref="AF42:AJ42"/>
    <mergeCell ref="AD43:AE44"/>
    <mergeCell ref="AM35:AN36"/>
    <mergeCell ref="AO35:AQ36"/>
    <mergeCell ref="AK35:AL36"/>
    <mergeCell ref="BQ47:BS48"/>
    <mergeCell ref="AR47:AS48"/>
    <mergeCell ref="AY47:AZ48"/>
    <mergeCell ref="BA47:BB48"/>
    <mergeCell ref="BC47:BE48"/>
    <mergeCell ref="AT47:AX47"/>
    <mergeCell ref="AT48:AX48"/>
    <mergeCell ref="BF45:BG46"/>
    <mergeCell ref="BM45:BN46"/>
    <mergeCell ref="BO45:BP46"/>
    <mergeCell ref="BQ45:BS46"/>
    <mergeCell ref="AR45:AS46"/>
    <mergeCell ref="AY45:AZ46"/>
    <mergeCell ref="BA45:BB46"/>
    <mergeCell ref="BC45:BE46"/>
    <mergeCell ref="AT45:AX45"/>
    <mergeCell ref="AT46:AX46"/>
    <mergeCell ref="BH47:BL47"/>
    <mergeCell ref="BH48:BL48"/>
    <mergeCell ref="BH46:BL46"/>
    <mergeCell ref="BO47:BP48"/>
    <mergeCell ref="BH45:BL45"/>
    <mergeCell ref="B49:C50"/>
    <mergeCell ref="I49:J50"/>
    <mergeCell ref="K49:L50"/>
    <mergeCell ref="M49:O50"/>
    <mergeCell ref="BF47:BG48"/>
    <mergeCell ref="BM47:BN48"/>
    <mergeCell ref="P47:Q48"/>
    <mergeCell ref="W47:X48"/>
    <mergeCell ref="Y47:Z48"/>
    <mergeCell ref="AA47:AC48"/>
    <mergeCell ref="B47:C48"/>
    <mergeCell ref="I47:J48"/>
    <mergeCell ref="K47:L48"/>
    <mergeCell ref="M47:O48"/>
    <mergeCell ref="AD49:AE50"/>
    <mergeCell ref="AK49:AL50"/>
    <mergeCell ref="AD47:AE48"/>
    <mergeCell ref="AK47:AL48"/>
    <mergeCell ref="AM47:AN48"/>
    <mergeCell ref="AO47:AQ48"/>
    <mergeCell ref="AF49:AJ49"/>
    <mergeCell ref="AF50:AJ50"/>
    <mergeCell ref="AF47:AJ48"/>
    <mergeCell ref="P51:Q52"/>
    <mergeCell ref="W51:X52"/>
    <mergeCell ref="Y51:Z52"/>
    <mergeCell ref="AA51:AC52"/>
    <mergeCell ref="B53:C54"/>
    <mergeCell ref="I53:J54"/>
    <mergeCell ref="K53:L54"/>
    <mergeCell ref="M53:O54"/>
    <mergeCell ref="B51:C52"/>
    <mergeCell ref="I51:J52"/>
    <mergeCell ref="P53:Q54"/>
    <mergeCell ref="W53:X54"/>
    <mergeCell ref="K51:L52"/>
    <mergeCell ref="M51:O52"/>
    <mergeCell ref="D51:H51"/>
    <mergeCell ref="D52:H52"/>
    <mergeCell ref="D53:H53"/>
    <mergeCell ref="D54:H54"/>
    <mergeCell ref="R53:V53"/>
    <mergeCell ref="R51:V52"/>
    <mergeCell ref="Y53:Z54"/>
    <mergeCell ref="AA53:AC54"/>
    <mergeCell ref="BM53:BS54"/>
    <mergeCell ref="AR53:AS54"/>
    <mergeCell ref="AY53:AZ54"/>
    <mergeCell ref="BA53:BB54"/>
    <mergeCell ref="BC53:BE54"/>
    <mergeCell ref="AT53:AX53"/>
    <mergeCell ref="AT54:AX54"/>
    <mergeCell ref="AD51:AE52"/>
    <mergeCell ref="AK51:AL52"/>
    <mergeCell ref="AM51:AN52"/>
    <mergeCell ref="AO51:AQ52"/>
    <mergeCell ref="BM51:BN52"/>
    <mergeCell ref="BQ51:BS52"/>
    <mergeCell ref="BH52:BL52"/>
    <mergeCell ref="AR51:AS52"/>
    <mergeCell ref="AD53:AE54"/>
    <mergeCell ref="AK53:AL54"/>
    <mergeCell ref="AM53:AN54"/>
    <mergeCell ref="AO53:AQ54"/>
    <mergeCell ref="BF53:BL54"/>
    <mergeCell ref="AF53:AJ53"/>
    <mergeCell ref="AF54:AJ54"/>
    <mergeCell ref="BQ49:BS50"/>
    <mergeCell ref="AF51:AJ51"/>
    <mergeCell ref="AF52:AJ52"/>
    <mergeCell ref="BC51:BE52"/>
    <mergeCell ref="BF49:BG50"/>
    <mergeCell ref="BM49:BN50"/>
    <mergeCell ref="BO49:BP50"/>
    <mergeCell ref="BO51:BP52"/>
    <mergeCell ref="AT51:AX51"/>
    <mergeCell ref="AT52:AX52"/>
    <mergeCell ref="AY51:AZ52"/>
    <mergeCell ref="BA51:BB52"/>
    <mergeCell ref="BH49:BL49"/>
    <mergeCell ref="BH50:BL50"/>
    <mergeCell ref="AR49:AS50"/>
    <mergeCell ref="AY49:AZ50"/>
    <mergeCell ref="BA49:BB50"/>
    <mergeCell ref="BC49:BE50"/>
    <mergeCell ref="BF51:BG52"/>
    <mergeCell ref="BH51:BL51"/>
    <mergeCell ref="AM49:AN50"/>
    <mergeCell ref="AO49:AQ50"/>
    <mergeCell ref="AT49:AX49"/>
    <mergeCell ref="AT50:AX50"/>
    <mergeCell ref="AO37:AQ38"/>
    <mergeCell ref="AK37:AL38"/>
    <mergeCell ref="AM37:AN38"/>
    <mergeCell ref="D37:H38"/>
    <mergeCell ref="D39:H40"/>
    <mergeCell ref="D41:H42"/>
    <mergeCell ref="P39:Q40"/>
    <mergeCell ref="W39:X40"/>
    <mergeCell ref="Y39:Z40"/>
    <mergeCell ref="AA39:AC40"/>
    <mergeCell ref="R39:V39"/>
    <mergeCell ref="R40:V40"/>
    <mergeCell ref="R41:V41"/>
    <mergeCell ref="R42:V42"/>
    <mergeCell ref="P37:Q38"/>
    <mergeCell ref="W37:X38"/>
    <mergeCell ref="Y37:Z38"/>
    <mergeCell ref="AA37:AC38"/>
    <mergeCell ref="Y41:Z42"/>
    <mergeCell ref="AD45:AE46"/>
    <mergeCell ref="AK43:AL44"/>
    <mergeCell ref="AK39:AL40"/>
    <mergeCell ref="AT43:AX43"/>
    <mergeCell ref="AT44:AX44"/>
    <mergeCell ref="AR43:AS44"/>
    <mergeCell ref="AY43:AZ44"/>
    <mergeCell ref="BA43:BB44"/>
    <mergeCell ref="BC43:BE44"/>
    <mergeCell ref="AO39:AQ40"/>
    <mergeCell ref="AO41:AQ42"/>
    <mergeCell ref="AR41:AS42"/>
    <mergeCell ref="AY41:AZ42"/>
    <mergeCell ref="BA41:BB42"/>
    <mergeCell ref="BC41:BE42"/>
    <mergeCell ref="AT41:AX41"/>
    <mergeCell ref="BA39:BB40"/>
    <mergeCell ref="BC39:BE40"/>
    <mergeCell ref="AT42:AX42"/>
    <mergeCell ref="AF45:AJ45"/>
    <mergeCell ref="AF46:AJ46"/>
    <mergeCell ref="AK45:AL46"/>
    <mergeCell ref="AM45:AN46"/>
    <mergeCell ref="AO45:AQ46"/>
  </mergeCells>
  <phoneticPr fontId="1"/>
  <dataValidations count="6">
    <dataValidation type="list" allowBlank="1" showInputMessage="1" showErrorMessage="1" sqref="Q1:R1 AB5" xr:uid="{00000000-0002-0000-0000-000000000000}">
      <formula1>"1,2,3,4,5,6,7,8,9,10,11,12"</formula1>
    </dataValidation>
    <dataValidation type="list" allowBlank="1" showInputMessage="1" showErrorMessage="1" sqref="AE5 T1:U1" xr:uid="{00000000-0002-0000-0000-000001000000}">
      <formula1>"1,2,3,4,5,6,7,8,9,10,11,12,13,14,15,16,17,18,19,20,21,22,23,24,25,26,27,28,29,30,31"</formula1>
    </dataValidation>
    <dataValidation type="list" allowBlank="1" showInputMessage="1" showErrorMessage="1" sqref="AG1:AH1" xr:uid="{00000000-0002-0000-0000-000002000000}">
      <formula1>"有,無"</formula1>
    </dataValidation>
    <dataValidation type="list" allowBlank="1" showInputMessage="1" showErrorMessage="1" sqref="AB6" xr:uid="{00000000-0002-0000-0000-000003000000}">
      <formula1>"①午前中,②14～16時,③16～18時,④18～20時,⑤19～21時"</formula1>
    </dataValidation>
    <dataValidation type="list" allowBlank="1" showInputMessage="1" showErrorMessage="1" sqref="AR5:AS6" xr:uid="{00000000-0002-0000-0000-000004000000}">
      <formula1>"〇"</formula1>
    </dataValidation>
    <dataValidation type="list" allowBlank="1" showInputMessage="1" showErrorMessage="1" sqref="AE2:AF2" xr:uid="{00000000-0002-0000-0000-000005000000}">
      <formula1>"1,2,3,4,5,6,7,8,9,10"</formula1>
    </dataValidation>
  </dataValidations>
  <pageMargins left="0.62992125984251968" right="0.23622047244094491" top="0.39370078740157483" bottom="0.15748031496062992" header="0" footer="0"/>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 Daisuke</dc:creator>
  <cp:lastModifiedBy>rev10-03</cp:lastModifiedBy>
  <cp:lastPrinted>2025-07-18T06:04:00Z</cp:lastPrinted>
  <dcterms:created xsi:type="dcterms:W3CDTF">2022-08-22T06:42:00Z</dcterms:created>
  <dcterms:modified xsi:type="dcterms:W3CDTF">2025-10-01T07:36:04Z</dcterms:modified>
</cp:coreProperties>
</file>