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24.220\rj\NAS共有\注文書\"/>
    </mc:Choice>
  </mc:AlternateContent>
  <xr:revisionPtr revIDLastSave="0" documentId="13_ncr:1_{D08A73BA-B889-4099-9E05-1260CE8A3A3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Sheet1!$B$1:$BU$61</definedName>
  </definedNames>
  <calcPr calcId="191029"/>
</workbook>
</file>

<file path=xl/calcChain.xml><?xml version="1.0" encoding="utf-8"?>
<calcChain xmlns="http://schemas.openxmlformats.org/spreadsheetml/2006/main">
  <c r="BM53" i="1" l="1"/>
  <c r="AY27" i="1"/>
  <c r="BC17" i="1"/>
  <c r="BC21" i="1"/>
  <c r="BC13" i="1"/>
  <c r="BC11" i="1"/>
  <c r="AO49" i="1"/>
  <c r="AO51" i="1"/>
  <c r="AO53" i="1"/>
  <c r="AO47" i="1" l="1"/>
  <c r="AO45" i="1"/>
  <c r="AO43" i="1"/>
  <c r="AO41" i="1"/>
  <c r="AO39" i="1"/>
  <c r="AO37" i="1"/>
  <c r="AO35" i="1"/>
  <c r="AO33" i="1"/>
  <c r="AO31" i="1"/>
  <c r="AO29" i="1"/>
  <c r="AO27" i="1"/>
  <c r="AO25" i="1"/>
  <c r="AO23" i="1"/>
  <c r="AO21" i="1"/>
  <c r="AO19" i="1"/>
  <c r="AO17" i="1"/>
  <c r="AO15" i="1"/>
  <c r="AO13" i="1"/>
  <c r="AO11" i="1"/>
  <c r="AA53" i="1"/>
  <c r="AA51" i="1"/>
  <c r="AA49" i="1"/>
  <c r="AA47" i="1"/>
  <c r="AA45" i="1"/>
  <c r="AA43" i="1"/>
  <c r="AA41" i="1"/>
  <c r="AA39" i="1"/>
  <c r="AA37" i="1"/>
  <c r="AA35" i="1"/>
  <c r="AA33" i="1"/>
  <c r="AA31" i="1"/>
  <c r="AA29" i="1"/>
  <c r="AA27" i="1"/>
  <c r="AA25" i="1"/>
  <c r="AA23" i="1"/>
  <c r="BC47" i="1" l="1"/>
  <c r="BC49" i="1"/>
  <c r="BC51" i="1"/>
  <c r="BC53" i="1"/>
  <c r="BQ11" i="1"/>
  <c r="BQ13" i="1"/>
  <c r="BQ15" i="1"/>
  <c r="BQ17" i="1"/>
  <c r="BQ19" i="1"/>
  <c r="BQ25" i="1"/>
  <c r="BQ27" i="1"/>
  <c r="BQ31" i="1"/>
  <c r="BQ39" i="1"/>
  <c r="BQ47" i="1"/>
  <c r="BQ49" i="1"/>
  <c r="BC33" i="1" l="1"/>
  <c r="BC35" i="1"/>
  <c r="BC37" i="1"/>
  <c r="BC39" i="1"/>
  <c r="BC41" i="1"/>
  <c r="BC43" i="1"/>
  <c r="BC45" i="1"/>
  <c r="BC31" i="1"/>
  <c r="AA11" i="1"/>
  <c r="AA13" i="1"/>
  <c r="AA15" i="1"/>
  <c r="AA17" i="1"/>
  <c r="AA19" i="1"/>
  <c r="AA21" i="1"/>
  <c r="M27" i="1"/>
  <c r="M29" i="1"/>
  <c r="M31" i="1"/>
  <c r="M33" i="1"/>
  <c r="M35" i="1"/>
  <c r="M37" i="1"/>
  <c r="M39" i="1"/>
  <c r="M41" i="1"/>
  <c r="M43" i="1"/>
  <c r="M45" i="1"/>
  <c r="M47" i="1"/>
  <c r="M49" i="1"/>
  <c r="M51" i="1"/>
  <c r="M53" i="1"/>
  <c r="M25" i="1"/>
  <c r="M23" i="1" l="1"/>
  <c r="M21" i="1"/>
</calcChain>
</file>

<file path=xl/sharedStrings.xml><?xml version="1.0" encoding="utf-8"?>
<sst xmlns="http://schemas.openxmlformats.org/spreadsheetml/2006/main" count="364" uniqueCount="296">
  <si>
    <t>発注日</t>
    <rPh sb="0" eb="2">
      <t>ハッチュウ</t>
    </rPh>
    <rPh sb="2" eb="3">
      <t>ヒ</t>
    </rPh>
    <phoneticPr fontId="1"/>
  </si>
  <si>
    <t>年</t>
    <rPh sb="0" eb="1">
      <t>ネン</t>
    </rPh>
    <phoneticPr fontId="1"/>
  </si>
  <si>
    <t>月</t>
    <rPh sb="0" eb="1">
      <t>ガツ</t>
    </rPh>
    <phoneticPr fontId="1"/>
  </si>
  <si>
    <t>日</t>
    <rPh sb="0" eb="1">
      <t>ニチ</t>
    </rPh>
    <phoneticPr fontId="1"/>
  </si>
  <si>
    <t>BP名</t>
    <rPh sb="2" eb="3">
      <t>メイ</t>
    </rPh>
    <phoneticPr fontId="1"/>
  </si>
  <si>
    <t>フリガナ</t>
    <phoneticPr fontId="1"/>
  </si>
  <si>
    <t>BA名</t>
    <rPh sb="2" eb="3">
      <t>メイ</t>
    </rPh>
    <phoneticPr fontId="1"/>
  </si>
  <si>
    <t>前月取引</t>
    <rPh sb="0" eb="2">
      <t>ゼンゲツ</t>
    </rPh>
    <rPh sb="2" eb="4">
      <t>トリヒキ</t>
    </rPh>
    <phoneticPr fontId="1"/>
  </si>
  <si>
    <t>今回のみ届け先変更</t>
    <rPh sb="0" eb="2">
      <t>コンカイ</t>
    </rPh>
    <rPh sb="4" eb="5">
      <t>トド</t>
    </rPh>
    <rPh sb="6" eb="7">
      <t>サキ</t>
    </rPh>
    <rPh sb="7" eb="9">
      <t>ヘンコウ</t>
    </rPh>
    <phoneticPr fontId="1"/>
  </si>
  <si>
    <t>配達希望日時</t>
    <rPh sb="0" eb="2">
      <t>ハイタツ</t>
    </rPh>
    <rPh sb="2" eb="4">
      <t>キボウ</t>
    </rPh>
    <rPh sb="4" eb="6">
      <t>ニチジ</t>
    </rPh>
    <phoneticPr fontId="1"/>
  </si>
  <si>
    <t>住所</t>
    <rPh sb="0" eb="2">
      <t>ジュウショ</t>
    </rPh>
    <phoneticPr fontId="1"/>
  </si>
  <si>
    <t>〒</t>
    <phoneticPr fontId="1"/>
  </si>
  <si>
    <t>自宅：</t>
    <rPh sb="0" eb="2">
      <t>ジタク</t>
    </rPh>
    <phoneticPr fontId="1"/>
  </si>
  <si>
    <t>携帯：</t>
    <rPh sb="0" eb="2">
      <t>ケイタイ</t>
    </rPh>
    <phoneticPr fontId="1"/>
  </si>
  <si>
    <t>Tel</t>
    <phoneticPr fontId="1"/>
  </si>
  <si>
    <t>新規（育成者氏名</t>
    <rPh sb="0" eb="2">
      <t>シンキ</t>
    </rPh>
    <rPh sb="3" eb="5">
      <t>イクセイ</t>
    </rPh>
    <rPh sb="5" eb="6">
      <t>シャ</t>
    </rPh>
    <rPh sb="6" eb="8">
      <t>シメイ</t>
    </rPh>
    <phoneticPr fontId="1"/>
  </si>
  <si>
    <t>）</t>
    <phoneticPr fontId="1"/>
  </si>
  <si>
    <t>（</t>
    <phoneticPr fontId="1"/>
  </si>
  <si>
    <t>☆以下該当項目にご記入ください。</t>
    <rPh sb="1" eb="3">
      <t>イカ</t>
    </rPh>
    <rPh sb="3" eb="5">
      <t>ガイトウ</t>
    </rPh>
    <rPh sb="5" eb="7">
      <t>コウモク</t>
    </rPh>
    <rPh sb="9" eb="11">
      <t>キニュウ</t>
    </rPh>
    <phoneticPr fontId="1"/>
  </si>
  <si>
    <t>氏名変更（旧姓</t>
    <rPh sb="0" eb="2">
      <t>シメイ</t>
    </rPh>
    <rPh sb="2" eb="4">
      <t>ヘンコウ</t>
    </rPh>
    <rPh sb="5" eb="7">
      <t>キュウセイ</t>
    </rPh>
    <phoneticPr fontId="1"/>
  </si>
  <si>
    <t>）様方へ</t>
    <rPh sb="1" eb="2">
      <t>サマ</t>
    </rPh>
    <rPh sb="2" eb="3">
      <t>カタ</t>
    </rPh>
    <phoneticPr fontId="1"/>
  </si>
  <si>
    <t>2、</t>
    <phoneticPr fontId="1"/>
  </si>
  <si>
    <t>1、</t>
    <phoneticPr fontId="1"/>
  </si>
  <si>
    <t>3、</t>
    <phoneticPr fontId="1"/>
  </si>
  <si>
    <t>4、</t>
    <phoneticPr fontId="1"/>
  </si>
  <si>
    <t>5、</t>
    <phoneticPr fontId="1"/>
  </si>
  <si>
    <t>住所変更（</t>
    <rPh sb="0" eb="2">
      <t>ジュウショ</t>
    </rPh>
    <rPh sb="2" eb="4">
      <t>ヘンコウ</t>
    </rPh>
    <phoneticPr fontId="1"/>
  </si>
  <si>
    <t>電話変更（</t>
    <rPh sb="0" eb="2">
      <t>デンワ</t>
    </rPh>
    <rPh sb="2" eb="4">
      <t>ヘンコウ</t>
    </rPh>
    <phoneticPr fontId="1"/>
  </si>
  <si>
    <t>）</t>
    <phoneticPr fontId="1"/>
  </si>
  <si>
    <t>品番</t>
    <rPh sb="0" eb="2">
      <t>ヒンバン</t>
    </rPh>
    <phoneticPr fontId="1"/>
  </si>
  <si>
    <t>商品</t>
    <rPh sb="0" eb="2">
      <t>ショウヒン</t>
    </rPh>
    <phoneticPr fontId="1"/>
  </si>
  <si>
    <t>数量</t>
    <rPh sb="0" eb="2">
      <t>スウリョウ</t>
    </rPh>
    <phoneticPr fontId="1"/>
  </si>
  <si>
    <t>金額</t>
    <rPh sb="0" eb="2">
      <t>キンガク</t>
    </rPh>
    <phoneticPr fontId="1"/>
  </si>
  <si>
    <t>単価</t>
    <rPh sb="0" eb="2">
      <t>タンカ</t>
    </rPh>
    <phoneticPr fontId="1"/>
  </si>
  <si>
    <t>当月</t>
    <rPh sb="0" eb="2">
      <t>トウゲツ</t>
    </rPh>
    <phoneticPr fontId="1"/>
  </si>
  <si>
    <t>回目</t>
    <rPh sb="0" eb="2">
      <t>カイメ</t>
    </rPh>
    <phoneticPr fontId="1"/>
  </si>
  <si>
    <t>（</t>
    <phoneticPr fontId="1"/>
  </si>
  <si>
    <t>）</t>
    <phoneticPr fontId="1"/>
  </si>
  <si>
    <t>時間指定のみ可能です</t>
    <rPh sb="0" eb="2">
      <t>ジカン</t>
    </rPh>
    <rPh sb="2" eb="4">
      <t>シテイ</t>
    </rPh>
    <rPh sb="6" eb="8">
      <t>カノウ</t>
    </rPh>
    <phoneticPr fontId="1"/>
  </si>
  <si>
    <t>00011</t>
    <phoneticPr fontId="1"/>
  </si>
  <si>
    <t>00111</t>
    <phoneticPr fontId="1"/>
  </si>
  <si>
    <t>-</t>
    <phoneticPr fontId="1"/>
  </si>
  <si>
    <t xml:space="preserve"> ソープ（D）</t>
    <phoneticPr fontId="1"/>
  </si>
  <si>
    <t xml:space="preserve"> ソープ（O）</t>
    <phoneticPr fontId="1"/>
  </si>
  <si>
    <t>01011</t>
    <phoneticPr fontId="1"/>
  </si>
  <si>
    <t>01021</t>
    <phoneticPr fontId="1"/>
  </si>
  <si>
    <t xml:space="preserve"> クリーム（D)</t>
    <phoneticPr fontId="1"/>
  </si>
  <si>
    <t xml:space="preserve"> クリーム（N）</t>
    <phoneticPr fontId="1"/>
  </si>
  <si>
    <t>01031</t>
    <phoneticPr fontId="1"/>
  </si>
  <si>
    <t xml:space="preserve"> クリーム（O）</t>
    <phoneticPr fontId="1"/>
  </si>
  <si>
    <t>01041</t>
    <phoneticPr fontId="1"/>
  </si>
  <si>
    <t xml:space="preserve"> クリーム（θ）</t>
    <phoneticPr fontId="1"/>
  </si>
  <si>
    <t>01111</t>
    <phoneticPr fontId="1"/>
  </si>
  <si>
    <t xml:space="preserve"> プレミアム</t>
    <phoneticPr fontId="1"/>
  </si>
  <si>
    <t xml:space="preserve">  UVミルク</t>
    <phoneticPr fontId="1"/>
  </si>
  <si>
    <t>01121</t>
    <phoneticPr fontId="1"/>
  </si>
  <si>
    <t xml:space="preserve"> ベースクリーム</t>
    <phoneticPr fontId="1"/>
  </si>
  <si>
    <t>02011</t>
    <phoneticPr fontId="1"/>
  </si>
  <si>
    <t xml:space="preserve"> ローション（D）</t>
    <phoneticPr fontId="1"/>
  </si>
  <si>
    <t>02021</t>
    <phoneticPr fontId="1"/>
  </si>
  <si>
    <t xml:space="preserve"> ローション（N）</t>
    <phoneticPr fontId="1"/>
  </si>
  <si>
    <t>02031</t>
    <phoneticPr fontId="1"/>
  </si>
  <si>
    <t xml:space="preserve"> ローション（O）</t>
    <phoneticPr fontId="1"/>
  </si>
  <si>
    <t>02041</t>
    <phoneticPr fontId="1"/>
  </si>
  <si>
    <t xml:space="preserve"> ローション（θ）</t>
    <phoneticPr fontId="1"/>
  </si>
  <si>
    <t>10011</t>
    <phoneticPr fontId="1"/>
  </si>
  <si>
    <t xml:space="preserve"> ミルキーF</t>
    <phoneticPr fontId="1"/>
  </si>
  <si>
    <t xml:space="preserve">  ベージュ</t>
    <phoneticPr fontId="1"/>
  </si>
  <si>
    <t>10021</t>
    <phoneticPr fontId="1"/>
  </si>
  <si>
    <t xml:space="preserve">  グリーン</t>
    <phoneticPr fontId="1"/>
  </si>
  <si>
    <t xml:space="preserve"> ミルキーF</t>
    <phoneticPr fontId="1"/>
  </si>
  <si>
    <t xml:space="preserve">  ナチュラル</t>
    <phoneticPr fontId="1"/>
  </si>
  <si>
    <t>10031</t>
    <phoneticPr fontId="1"/>
  </si>
  <si>
    <t>11011</t>
    <phoneticPr fontId="1"/>
  </si>
  <si>
    <t xml:space="preserve"> クリーミィF</t>
    <phoneticPr fontId="1"/>
  </si>
  <si>
    <t>12011</t>
    <phoneticPr fontId="1"/>
  </si>
  <si>
    <t xml:space="preserve"> ツーウェイF</t>
    <phoneticPr fontId="1"/>
  </si>
  <si>
    <r>
      <t xml:space="preserve">  </t>
    </r>
    <r>
      <rPr>
        <sz val="6"/>
        <color theme="1"/>
        <rFont val="メイリオ"/>
        <family val="3"/>
        <charset val="128"/>
      </rPr>
      <t>レフィル</t>
    </r>
    <r>
      <rPr>
        <sz val="7"/>
        <color theme="1"/>
        <rFont val="メイリオ"/>
        <family val="3"/>
        <charset val="128"/>
      </rPr>
      <t>ベージュ</t>
    </r>
    <phoneticPr fontId="1"/>
  </si>
  <si>
    <t>12021</t>
    <phoneticPr fontId="1"/>
  </si>
  <si>
    <t xml:space="preserve"> ツーウェイF</t>
    <phoneticPr fontId="1"/>
  </si>
  <si>
    <r>
      <t xml:space="preserve">  </t>
    </r>
    <r>
      <rPr>
        <sz val="6"/>
        <color theme="1"/>
        <rFont val="メイリオ"/>
        <family val="3"/>
        <charset val="128"/>
      </rPr>
      <t>レフィル</t>
    </r>
    <r>
      <rPr>
        <sz val="7"/>
        <color theme="1"/>
        <rFont val="メイリオ"/>
        <family val="3"/>
        <charset val="128"/>
      </rPr>
      <t>ピンク</t>
    </r>
    <phoneticPr fontId="1"/>
  </si>
  <si>
    <r>
      <t xml:space="preserve"> </t>
    </r>
    <r>
      <rPr>
        <sz val="6"/>
        <color theme="1"/>
        <rFont val="メイリオ"/>
        <family val="3"/>
        <charset val="128"/>
      </rPr>
      <t>レフィル</t>
    </r>
    <r>
      <rPr>
        <sz val="7"/>
        <color theme="1"/>
        <rFont val="メイリオ"/>
        <family val="3"/>
        <charset val="128"/>
      </rPr>
      <t>ベージュ</t>
    </r>
    <phoneticPr fontId="1"/>
  </si>
  <si>
    <t>12031</t>
    <phoneticPr fontId="1"/>
  </si>
  <si>
    <t xml:space="preserve"> ツーウェイF</t>
    <phoneticPr fontId="1"/>
  </si>
  <si>
    <t>13021</t>
    <phoneticPr fontId="1"/>
  </si>
  <si>
    <r>
      <t xml:space="preserve"> プレミアムF </t>
    </r>
    <r>
      <rPr>
        <sz val="8"/>
        <color theme="1"/>
        <rFont val="メイリオ"/>
        <family val="3"/>
        <charset val="128"/>
      </rPr>
      <t>00</t>
    </r>
    <phoneticPr fontId="1"/>
  </si>
  <si>
    <r>
      <t xml:space="preserve"> プレミアムF </t>
    </r>
    <r>
      <rPr>
        <sz val="8"/>
        <color theme="1"/>
        <rFont val="メイリオ"/>
        <family val="3"/>
        <charset val="128"/>
      </rPr>
      <t>01</t>
    </r>
    <phoneticPr fontId="1"/>
  </si>
  <si>
    <t>15011</t>
    <phoneticPr fontId="1"/>
  </si>
  <si>
    <t xml:space="preserve"> フィニッシング</t>
    <phoneticPr fontId="1"/>
  </si>
  <si>
    <t xml:space="preserve">  パウダー</t>
    <phoneticPr fontId="1"/>
  </si>
  <si>
    <t>20001</t>
    <phoneticPr fontId="1"/>
  </si>
  <si>
    <t xml:space="preserve">  レディッシュピンク</t>
    <phoneticPr fontId="1"/>
  </si>
  <si>
    <t>30001</t>
    <phoneticPr fontId="1"/>
  </si>
  <si>
    <t>30003</t>
    <phoneticPr fontId="1"/>
  </si>
  <si>
    <t xml:space="preserve">  ベビーパープル</t>
    <phoneticPr fontId="1"/>
  </si>
  <si>
    <t>30004</t>
    <phoneticPr fontId="1"/>
  </si>
  <si>
    <t xml:space="preserve">  ペールベージュ</t>
    <phoneticPr fontId="1"/>
  </si>
  <si>
    <t>30005</t>
    <phoneticPr fontId="1"/>
  </si>
  <si>
    <t xml:space="preserve">  ピーチ</t>
    <phoneticPr fontId="1"/>
  </si>
  <si>
    <t>30012</t>
    <phoneticPr fontId="1"/>
  </si>
  <si>
    <t xml:space="preserve">  レディッシュブラウン</t>
    <phoneticPr fontId="1"/>
  </si>
  <si>
    <t>30021</t>
    <phoneticPr fontId="1"/>
  </si>
  <si>
    <t xml:space="preserve">  アリスブルー</t>
    <phoneticPr fontId="1"/>
  </si>
  <si>
    <t>40001</t>
    <phoneticPr fontId="1"/>
  </si>
  <si>
    <t xml:space="preserve">  ペールピンク</t>
    <phoneticPr fontId="1"/>
  </si>
  <si>
    <t>40002</t>
    <phoneticPr fontId="1"/>
  </si>
  <si>
    <t xml:space="preserve">  スパークルレッド</t>
    <phoneticPr fontId="1"/>
  </si>
  <si>
    <t>40003</t>
    <phoneticPr fontId="1"/>
  </si>
  <si>
    <t xml:space="preserve">  コーラルピンク</t>
    <phoneticPr fontId="1"/>
  </si>
  <si>
    <t>42001</t>
    <phoneticPr fontId="1"/>
  </si>
  <si>
    <t>50001</t>
    <phoneticPr fontId="1"/>
  </si>
  <si>
    <t xml:space="preserve"> アイブロー</t>
    <phoneticPr fontId="1"/>
  </si>
  <si>
    <t xml:space="preserve">  ダークブラウン</t>
    <phoneticPr fontId="1"/>
  </si>
  <si>
    <t xml:space="preserve"> アイブローレフィル</t>
    <phoneticPr fontId="1"/>
  </si>
  <si>
    <t>50002</t>
    <phoneticPr fontId="1"/>
  </si>
  <si>
    <t>50005</t>
    <phoneticPr fontId="1"/>
  </si>
  <si>
    <t>51001</t>
    <phoneticPr fontId="1"/>
  </si>
  <si>
    <t>51003</t>
    <phoneticPr fontId="1"/>
  </si>
  <si>
    <t xml:space="preserve"> アイライナー</t>
    <phoneticPr fontId="1"/>
  </si>
  <si>
    <t xml:space="preserve"> リキッドアイライナー</t>
    <phoneticPr fontId="1"/>
  </si>
  <si>
    <t xml:space="preserve"> ビターブラウン</t>
    <phoneticPr fontId="1"/>
  </si>
  <si>
    <t>51004</t>
    <phoneticPr fontId="1"/>
  </si>
  <si>
    <t xml:space="preserve"> ピュアブラック</t>
    <phoneticPr fontId="1"/>
  </si>
  <si>
    <t>52002</t>
    <phoneticPr fontId="1"/>
  </si>
  <si>
    <t xml:space="preserve"> マスカラ</t>
    <phoneticPr fontId="1"/>
  </si>
  <si>
    <t xml:space="preserve">  ブラックR</t>
    <phoneticPr fontId="1"/>
  </si>
  <si>
    <t xml:space="preserve"> ブラシセット7本入り</t>
    <rPh sb="8" eb="9">
      <t>ホン</t>
    </rPh>
    <rPh sb="9" eb="10">
      <t>イ</t>
    </rPh>
    <phoneticPr fontId="1"/>
  </si>
  <si>
    <t xml:space="preserve">  ケース付き ＊</t>
    <rPh sb="5" eb="6">
      <t>ツ</t>
    </rPh>
    <phoneticPr fontId="1"/>
  </si>
  <si>
    <t>55001</t>
    <phoneticPr fontId="1"/>
  </si>
  <si>
    <t xml:space="preserve"> ツーウェイ用パフ</t>
    <rPh sb="6" eb="7">
      <t>ヨウ</t>
    </rPh>
    <phoneticPr fontId="1"/>
  </si>
  <si>
    <t>60003</t>
    <phoneticPr fontId="1"/>
  </si>
  <si>
    <t xml:space="preserve"> シャンプー500mL</t>
    <phoneticPr fontId="1"/>
  </si>
  <si>
    <t xml:space="preserve">  ポンプ付き</t>
    <rPh sb="5" eb="6">
      <t>ツ</t>
    </rPh>
    <phoneticPr fontId="1"/>
  </si>
  <si>
    <t>61003</t>
    <phoneticPr fontId="1"/>
  </si>
  <si>
    <t xml:space="preserve"> トリートメント500mL</t>
    <phoneticPr fontId="1"/>
  </si>
  <si>
    <t>62001</t>
    <phoneticPr fontId="1"/>
  </si>
  <si>
    <t xml:space="preserve"> スタイリングジェル</t>
    <phoneticPr fontId="1"/>
  </si>
  <si>
    <t>62002</t>
    <phoneticPr fontId="1"/>
  </si>
  <si>
    <t xml:space="preserve"> 薬用育毛剤</t>
    <rPh sb="1" eb="3">
      <t>ヤクヨウ</t>
    </rPh>
    <rPh sb="3" eb="6">
      <t>イクモウザイ</t>
    </rPh>
    <phoneticPr fontId="1"/>
  </si>
  <si>
    <t xml:space="preserve">  フロコン</t>
    <phoneticPr fontId="1"/>
  </si>
  <si>
    <t>63001</t>
    <phoneticPr fontId="1"/>
  </si>
  <si>
    <t xml:space="preserve"> メイクオフクリーム</t>
    <phoneticPr fontId="1"/>
  </si>
  <si>
    <t>64002</t>
    <phoneticPr fontId="1"/>
  </si>
  <si>
    <t xml:space="preserve"> 手荒れ知らず 500mL</t>
    <rPh sb="1" eb="2">
      <t>テ</t>
    </rPh>
    <rPh sb="2" eb="3">
      <t>ア</t>
    </rPh>
    <rPh sb="4" eb="5">
      <t>シ</t>
    </rPh>
    <phoneticPr fontId="1"/>
  </si>
  <si>
    <t>70001</t>
    <phoneticPr fontId="1"/>
  </si>
  <si>
    <t xml:space="preserve"> 美容液</t>
    <rPh sb="1" eb="4">
      <t>ビヨウエキ</t>
    </rPh>
    <phoneticPr fontId="1"/>
  </si>
  <si>
    <t xml:space="preserve">  リンクルホワイティ</t>
    <phoneticPr fontId="1"/>
  </si>
  <si>
    <t>70002</t>
    <phoneticPr fontId="1"/>
  </si>
  <si>
    <t xml:space="preserve"> ビューティオイル</t>
    <phoneticPr fontId="1"/>
  </si>
  <si>
    <t>70003</t>
    <phoneticPr fontId="1"/>
  </si>
  <si>
    <t xml:space="preserve"> 薬用ホワイトニング</t>
    <rPh sb="1" eb="3">
      <t>ヤクヨウ</t>
    </rPh>
    <phoneticPr fontId="1"/>
  </si>
  <si>
    <t xml:space="preserve">  クリーム　</t>
    <phoneticPr fontId="1"/>
  </si>
  <si>
    <t>70004</t>
    <phoneticPr fontId="1"/>
  </si>
  <si>
    <t xml:space="preserve"> ナノエッセンス</t>
    <phoneticPr fontId="1"/>
  </si>
  <si>
    <t>70006</t>
    <phoneticPr fontId="1"/>
  </si>
  <si>
    <t xml:space="preserve"> オールインワンジェル</t>
    <phoneticPr fontId="1"/>
  </si>
  <si>
    <t xml:space="preserve">  （医薬部外品）</t>
    <rPh sb="3" eb="5">
      <t>イヤク</t>
    </rPh>
    <rPh sb="5" eb="8">
      <t>ブガイヒン</t>
    </rPh>
    <phoneticPr fontId="1"/>
  </si>
  <si>
    <t>70007</t>
    <phoneticPr fontId="1"/>
  </si>
  <si>
    <t xml:space="preserve"> プレミアムセラム</t>
    <phoneticPr fontId="1"/>
  </si>
  <si>
    <t>71001</t>
    <phoneticPr fontId="1"/>
  </si>
  <si>
    <t xml:space="preserve"> ATオイリージェル</t>
    <phoneticPr fontId="1"/>
  </si>
  <si>
    <t>71002</t>
    <phoneticPr fontId="1"/>
  </si>
  <si>
    <t xml:space="preserve"> ATローション</t>
    <phoneticPr fontId="1"/>
  </si>
  <si>
    <t>72001</t>
    <phoneticPr fontId="1"/>
  </si>
  <si>
    <t xml:space="preserve"> プレミアムマスク</t>
    <phoneticPr fontId="1"/>
  </si>
  <si>
    <t>21001</t>
    <phoneticPr fontId="1"/>
  </si>
  <si>
    <t xml:space="preserve"> シアーチーク</t>
    <phoneticPr fontId="1"/>
  </si>
  <si>
    <t>21002</t>
    <phoneticPr fontId="1"/>
  </si>
  <si>
    <t>32001</t>
    <phoneticPr fontId="1"/>
  </si>
  <si>
    <t xml:space="preserve">  モーヴピンク</t>
    <phoneticPr fontId="1"/>
  </si>
  <si>
    <t xml:space="preserve">  サンセットオレンジ</t>
    <phoneticPr fontId="1"/>
  </si>
  <si>
    <t>32003</t>
    <phoneticPr fontId="1"/>
  </si>
  <si>
    <t xml:space="preserve">  テラコッタブラウン</t>
    <phoneticPr fontId="1"/>
  </si>
  <si>
    <t>84001</t>
    <phoneticPr fontId="1"/>
  </si>
  <si>
    <t>82301</t>
    <phoneticPr fontId="1"/>
  </si>
  <si>
    <t>82201</t>
    <phoneticPr fontId="1"/>
  </si>
  <si>
    <t>82101</t>
    <phoneticPr fontId="1"/>
  </si>
  <si>
    <t>81301</t>
    <phoneticPr fontId="1"/>
  </si>
  <si>
    <t>81201</t>
    <phoneticPr fontId="1"/>
  </si>
  <si>
    <t>81101</t>
    <phoneticPr fontId="1"/>
  </si>
  <si>
    <t>80011</t>
    <phoneticPr fontId="1"/>
  </si>
  <si>
    <t>80001</t>
    <phoneticPr fontId="1"/>
  </si>
  <si>
    <t>53008</t>
    <phoneticPr fontId="1"/>
  </si>
  <si>
    <t>53007</t>
    <phoneticPr fontId="1"/>
  </si>
  <si>
    <t>00021</t>
    <phoneticPr fontId="1"/>
  </si>
  <si>
    <t>商品合計（税抜）</t>
    <rPh sb="0" eb="2">
      <t>ショウヒン</t>
    </rPh>
    <rPh sb="2" eb="4">
      <t>ゴウケイ</t>
    </rPh>
    <rPh sb="5" eb="6">
      <t>ゼイ</t>
    </rPh>
    <rPh sb="6" eb="7">
      <t>ヌキ</t>
    </rPh>
    <phoneticPr fontId="1"/>
  </si>
  <si>
    <t xml:space="preserve"> ソープケース</t>
    <phoneticPr fontId="1"/>
  </si>
  <si>
    <t xml:space="preserve">  （サービス）</t>
    <phoneticPr fontId="1"/>
  </si>
  <si>
    <t xml:space="preserve"> ファンデーション</t>
    <phoneticPr fontId="1"/>
  </si>
  <si>
    <t xml:space="preserve">  パレット</t>
    <phoneticPr fontId="1"/>
  </si>
  <si>
    <t xml:space="preserve"> カスタムパレット</t>
    <phoneticPr fontId="1"/>
  </si>
  <si>
    <t xml:space="preserve">  ソープ（D)</t>
    <phoneticPr fontId="1"/>
  </si>
  <si>
    <t xml:space="preserve">  ソープ（O)</t>
    <phoneticPr fontId="1"/>
  </si>
  <si>
    <t xml:space="preserve">  クリーム（D)</t>
    <phoneticPr fontId="1"/>
  </si>
  <si>
    <t xml:space="preserve">  クリーム（O)</t>
    <phoneticPr fontId="1"/>
  </si>
  <si>
    <t xml:space="preserve">  ローション（D）</t>
    <phoneticPr fontId="1"/>
  </si>
  <si>
    <t xml:space="preserve">  ローション（N)</t>
    <phoneticPr fontId="1"/>
  </si>
  <si>
    <t xml:space="preserve">  ローション（O)</t>
    <phoneticPr fontId="1"/>
  </si>
  <si>
    <t>85001</t>
    <phoneticPr fontId="1"/>
  </si>
  <si>
    <t>86001</t>
    <phoneticPr fontId="1"/>
  </si>
  <si>
    <t>91004</t>
    <phoneticPr fontId="1"/>
  </si>
  <si>
    <t xml:space="preserve"> 化粧品袋（小）</t>
    <rPh sb="1" eb="4">
      <t>ケショウヒン</t>
    </rPh>
    <rPh sb="4" eb="5">
      <t>ブクロ</t>
    </rPh>
    <rPh sb="6" eb="7">
      <t>ショウ</t>
    </rPh>
    <phoneticPr fontId="1"/>
  </si>
  <si>
    <t xml:space="preserve">  手提げ付き</t>
    <rPh sb="2" eb="4">
      <t>テサ</t>
    </rPh>
    <rPh sb="5" eb="6">
      <t>ツ</t>
    </rPh>
    <phoneticPr fontId="1"/>
  </si>
  <si>
    <t>92001</t>
    <phoneticPr fontId="1"/>
  </si>
  <si>
    <t xml:space="preserve"> ネットパラシュート</t>
    <phoneticPr fontId="1"/>
  </si>
  <si>
    <t xml:space="preserve"> （大）（10枚入）</t>
    <rPh sb="2" eb="3">
      <t>ダイ</t>
    </rPh>
    <rPh sb="7" eb="8">
      <t>マイ</t>
    </rPh>
    <rPh sb="8" eb="9">
      <t>イ</t>
    </rPh>
    <phoneticPr fontId="1"/>
  </si>
  <si>
    <t>92002</t>
    <phoneticPr fontId="1"/>
  </si>
  <si>
    <t xml:space="preserve"> ネットポケット</t>
    <phoneticPr fontId="1"/>
  </si>
  <si>
    <t>93003</t>
    <phoneticPr fontId="1"/>
  </si>
  <si>
    <t xml:space="preserve">  カルテ（20枚綴）</t>
    <rPh sb="8" eb="9">
      <t>マイ</t>
    </rPh>
    <rPh sb="9" eb="10">
      <t>ツヅ</t>
    </rPh>
    <phoneticPr fontId="1"/>
  </si>
  <si>
    <t xml:space="preserve"> 新フェイシャル</t>
    <rPh sb="1" eb="2">
      <t>シン</t>
    </rPh>
    <phoneticPr fontId="1"/>
  </si>
  <si>
    <t>93004</t>
    <phoneticPr fontId="1"/>
  </si>
  <si>
    <t xml:space="preserve"> レヴェ・クーポン</t>
    <phoneticPr fontId="1"/>
  </si>
  <si>
    <t xml:space="preserve">  （20枚綴）</t>
    <rPh sb="5" eb="6">
      <t>マイ</t>
    </rPh>
    <rPh sb="6" eb="7">
      <t>ツヅ</t>
    </rPh>
    <phoneticPr fontId="1"/>
  </si>
  <si>
    <t xml:space="preserve">  （小）（20枚入）</t>
    <rPh sb="3" eb="4">
      <t>ショウ</t>
    </rPh>
    <rPh sb="8" eb="9">
      <t>マイ</t>
    </rPh>
    <rPh sb="9" eb="10">
      <t>イ</t>
    </rPh>
    <phoneticPr fontId="1"/>
  </si>
  <si>
    <t>93002</t>
    <phoneticPr fontId="1"/>
  </si>
  <si>
    <t xml:space="preserve"> 注文書（5枚綴）</t>
    <rPh sb="1" eb="3">
      <t>チュウモン</t>
    </rPh>
    <rPh sb="3" eb="4">
      <t>ショ</t>
    </rPh>
    <rPh sb="6" eb="7">
      <t>マイ</t>
    </rPh>
    <rPh sb="7" eb="8">
      <t>ツヅ</t>
    </rPh>
    <phoneticPr fontId="1"/>
  </si>
  <si>
    <t>93005</t>
    <phoneticPr fontId="1"/>
  </si>
  <si>
    <t xml:space="preserve"> パーソナルカード</t>
    <phoneticPr fontId="1"/>
  </si>
  <si>
    <t xml:space="preserve">  （5枚入）</t>
    <rPh sb="4" eb="5">
      <t>マイ</t>
    </rPh>
    <rPh sb="5" eb="6">
      <t>イ</t>
    </rPh>
    <phoneticPr fontId="1"/>
  </si>
  <si>
    <t>93006</t>
    <phoneticPr fontId="1"/>
  </si>
  <si>
    <t xml:space="preserve"> 約定書</t>
    <rPh sb="1" eb="4">
      <t>ヤクジョウショ</t>
    </rPh>
    <phoneticPr fontId="1"/>
  </si>
  <si>
    <t>93008</t>
    <phoneticPr fontId="1"/>
  </si>
  <si>
    <t xml:space="preserve"> 新納品書</t>
    <rPh sb="1" eb="2">
      <t>シン</t>
    </rPh>
    <rPh sb="2" eb="5">
      <t>ノウヒンショ</t>
    </rPh>
    <phoneticPr fontId="1"/>
  </si>
  <si>
    <t>93009</t>
    <phoneticPr fontId="1"/>
  </si>
  <si>
    <t xml:space="preserve"> エステティック無料</t>
    <rPh sb="8" eb="10">
      <t>ムリョウ</t>
    </rPh>
    <phoneticPr fontId="1"/>
  </si>
  <si>
    <t xml:space="preserve"> ご招待券（20枚綴）</t>
    <rPh sb="2" eb="5">
      <t>ショウタイケン</t>
    </rPh>
    <rPh sb="8" eb="9">
      <t>マイ</t>
    </rPh>
    <rPh sb="9" eb="10">
      <t>ツヅ</t>
    </rPh>
    <phoneticPr fontId="1"/>
  </si>
  <si>
    <t>93019</t>
    <phoneticPr fontId="1"/>
  </si>
  <si>
    <t xml:space="preserve"> 商品カタログ</t>
    <rPh sb="1" eb="3">
      <t>ショウヒン</t>
    </rPh>
    <phoneticPr fontId="1"/>
  </si>
  <si>
    <t xml:space="preserve">  カード（1セット）</t>
    <phoneticPr fontId="1"/>
  </si>
  <si>
    <t>93020</t>
    <phoneticPr fontId="1"/>
  </si>
  <si>
    <t xml:space="preserve"> 商品一覧表（1部）</t>
    <rPh sb="1" eb="3">
      <t>ショウヒン</t>
    </rPh>
    <rPh sb="3" eb="5">
      <t>イチラン</t>
    </rPh>
    <rPh sb="5" eb="6">
      <t>ヒョウ</t>
    </rPh>
    <rPh sb="8" eb="9">
      <t>ブ</t>
    </rPh>
    <phoneticPr fontId="1"/>
  </si>
  <si>
    <t>93021</t>
    <phoneticPr fontId="1"/>
  </si>
  <si>
    <t xml:space="preserve"> オリジナル封筒</t>
    <rPh sb="6" eb="8">
      <t>フウトウ</t>
    </rPh>
    <phoneticPr fontId="1"/>
  </si>
  <si>
    <t>93022</t>
    <phoneticPr fontId="1"/>
  </si>
  <si>
    <t xml:space="preserve"> マニュアル</t>
    <phoneticPr fontId="1"/>
  </si>
  <si>
    <t>87001</t>
    <phoneticPr fontId="1"/>
  </si>
  <si>
    <t xml:space="preserve"> サンプル備品合計（税抜）</t>
    <rPh sb="5" eb="7">
      <t>ビヒン</t>
    </rPh>
    <rPh sb="7" eb="9">
      <t>ゴウケイ</t>
    </rPh>
    <rPh sb="10" eb="11">
      <t>ゼイ</t>
    </rPh>
    <rPh sb="11" eb="12">
      <t>ヌキ</t>
    </rPh>
    <phoneticPr fontId="1"/>
  </si>
  <si>
    <t>　FAX：06-6362-7317</t>
    <phoneticPr fontId="1"/>
  </si>
  <si>
    <t>Instagram</t>
    <phoneticPr fontId="1"/>
  </si>
  <si>
    <t>LINE</t>
    <phoneticPr fontId="1"/>
  </si>
  <si>
    <t>　HomePage</t>
    <phoneticPr fontId="1"/>
  </si>
  <si>
    <t>●ソープケースはソープ（D,O）の合計注文数まで無料でサービスいたします。●サンプルATオイリージェル14gチューブ：今回製造の600セット分は、</t>
    <rPh sb="17" eb="19">
      <t>ゴウケイ</t>
    </rPh>
    <rPh sb="19" eb="22">
      <t>チュウモンスウ</t>
    </rPh>
    <rPh sb="24" eb="26">
      <t>ムリョウ</t>
    </rPh>
    <phoneticPr fontId="1"/>
  </si>
  <si>
    <t>特別割引価格です。●基礎化粧品のサンプルは上限20ヶまでの発注となります。（発注上限のあるサンプルはイベント等での多数のご利用予定があれば</t>
    <rPh sb="10" eb="12">
      <t>キソ</t>
    </rPh>
    <rPh sb="12" eb="15">
      <t>ケショウヒン</t>
    </rPh>
    <rPh sb="21" eb="23">
      <t>ジョウゲン</t>
    </rPh>
    <rPh sb="29" eb="31">
      <t>ハッチュウ</t>
    </rPh>
    <phoneticPr fontId="1"/>
  </si>
  <si>
    <t xml:space="preserve">  ナチュラル</t>
    <phoneticPr fontId="1"/>
  </si>
  <si>
    <t xml:space="preserve">  レフィルナチュラル</t>
    <phoneticPr fontId="1"/>
  </si>
  <si>
    <t xml:space="preserve">  オークル</t>
    <phoneticPr fontId="1"/>
  </si>
  <si>
    <r>
      <t xml:space="preserve">  ブラック</t>
    </r>
    <r>
      <rPr>
        <sz val="6"/>
        <color theme="1"/>
        <rFont val="メイリオ"/>
        <family val="3"/>
        <charset val="128"/>
      </rPr>
      <t>（ペンシル）</t>
    </r>
    <phoneticPr fontId="1"/>
  </si>
  <si>
    <t>（10枚入）</t>
    <rPh sb="3" eb="4">
      <t>マイ</t>
    </rPh>
    <rPh sb="4" eb="5">
      <t>イ</t>
    </rPh>
    <phoneticPr fontId="1"/>
  </si>
  <si>
    <t xml:space="preserve"> アイシャドウM</t>
    <phoneticPr fontId="1"/>
  </si>
  <si>
    <t xml:space="preserve">  ピンク</t>
    <phoneticPr fontId="1"/>
  </si>
  <si>
    <t>●ブラシセットは1回の発注につき2セットまでとなります。　●化粧品袋はご記入のある場合のみ同梱いたします。　●「★」は限定商品です。</t>
    <rPh sb="9" eb="10">
      <t>カイ</t>
    </rPh>
    <rPh sb="11" eb="13">
      <t>ハッチュウ</t>
    </rPh>
    <rPh sb="30" eb="33">
      <t>ケショウヒン</t>
    </rPh>
    <rPh sb="33" eb="34">
      <t>ブクロ</t>
    </rPh>
    <rPh sb="36" eb="38">
      <t>キニュウ</t>
    </rPh>
    <rPh sb="41" eb="43">
      <t>バアイ</t>
    </rPh>
    <rPh sb="45" eb="47">
      <t>ドウコン</t>
    </rPh>
    <rPh sb="59" eb="61">
      <t>ゲンテイ</t>
    </rPh>
    <rPh sb="61" eb="63">
      <t>ショウヒン</t>
    </rPh>
    <phoneticPr fontId="1"/>
  </si>
  <si>
    <t>82403</t>
    <phoneticPr fontId="1"/>
  </si>
  <si>
    <t xml:space="preserve">  ローション（θ)</t>
    <phoneticPr fontId="1"/>
  </si>
  <si>
    <t xml:space="preserve">  クリーム（N）</t>
    <phoneticPr fontId="1"/>
  </si>
  <si>
    <t xml:space="preserve">  シャンプー</t>
    <phoneticPr fontId="1"/>
  </si>
  <si>
    <t xml:space="preserve">  トリートメント</t>
    <phoneticPr fontId="1"/>
  </si>
  <si>
    <t xml:space="preserve">  メイクオフクリーム</t>
    <phoneticPr fontId="1"/>
  </si>
  <si>
    <t xml:space="preserve">  14gチューブ(5本入）</t>
    <rPh sb="11" eb="12">
      <t>ホン</t>
    </rPh>
    <rPh sb="12" eb="13">
      <t>イ</t>
    </rPh>
    <phoneticPr fontId="1"/>
  </si>
  <si>
    <t>81403</t>
    <phoneticPr fontId="1"/>
  </si>
  <si>
    <t xml:space="preserve">  クリーム（θ)</t>
    <phoneticPr fontId="1"/>
  </si>
  <si>
    <t>新 注 文 書</t>
    <rPh sb="0" eb="1">
      <t>シン</t>
    </rPh>
    <rPh sb="2" eb="3">
      <t>チュウ</t>
    </rPh>
    <rPh sb="4" eb="5">
      <t>ブン</t>
    </rPh>
    <rPh sb="6" eb="7">
      <t>ショ</t>
    </rPh>
    <phoneticPr fontId="1"/>
  </si>
  <si>
    <t xml:space="preserve"> リップグロス</t>
    <phoneticPr fontId="1"/>
  </si>
  <si>
    <t>*重点キャンペーン期間は</t>
    <rPh sb="1" eb="3">
      <t>ジュウテン</t>
    </rPh>
    <rPh sb="9" eb="11">
      <t>キカン</t>
    </rPh>
    <phoneticPr fontId="1"/>
  </si>
  <si>
    <t xml:space="preserve"> 手提げ紙袋</t>
    <rPh sb="1" eb="3">
      <t>テサ</t>
    </rPh>
    <rPh sb="4" eb="6">
      <t>カミブクロ</t>
    </rPh>
    <phoneticPr fontId="1"/>
  </si>
  <si>
    <t>　Excel</t>
    <phoneticPr fontId="1"/>
  </si>
  <si>
    <t>22001</t>
    <phoneticPr fontId="1"/>
  </si>
  <si>
    <t xml:space="preserve"> シアーチーク（レフィル）</t>
    <phoneticPr fontId="1"/>
  </si>
  <si>
    <t xml:space="preserve"> マンダリンオレンジ</t>
    <phoneticPr fontId="1"/>
  </si>
  <si>
    <t>ご希望のラボサンプルを〇でお囲みください。</t>
    <rPh sb="1" eb="3">
      <t>キボウ</t>
    </rPh>
    <rPh sb="14" eb="15">
      <t>カコ</t>
    </rPh>
    <phoneticPr fontId="1"/>
  </si>
  <si>
    <r>
      <t xml:space="preserve">　ラボ </t>
    </r>
    <r>
      <rPr>
        <sz val="8"/>
        <color theme="1"/>
        <rFont val="メイリオ"/>
        <family val="3"/>
        <charset val="128"/>
      </rPr>
      <t>D</t>
    </r>
    <phoneticPr fontId="1"/>
  </si>
  <si>
    <r>
      <t xml:space="preserve">　ラボ </t>
    </r>
    <r>
      <rPr>
        <sz val="8"/>
        <color theme="1"/>
        <rFont val="メイリオ"/>
        <family val="3"/>
        <charset val="128"/>
      </rPr>
      <t>N</t>
    </r>
    <r>
      <rPr>
        <sz val="7"/>
        <color theme="1"/>
        <rFont val="メイリオ"/>
        <family val="3"/>
        <charset val="128"/>
      </rPr>
      <t xml:space="preserve"> （ セット ・ クリームのみ ・ ローションのみ ）</t>
    </r>
    <phoneticPr fontId="1"/>
  </si>
  <si>
    <r>
      <t xml:space="preserve">　ラボ </t>
    </r>
    <r>
      <rPr>
        <sz val="8"/>
        <color theme="1"/>
        <rFont val="メイリオ"/>
        <family val="3"/>
        <charset val="128"/>
      </rPr>
      <t>D</t>
    </r>
    <r>
      <rPr>
        <sz val="7"/>
        <color theme="1"/>
        <rFont val="メイリオ"/>
        <family val="3"/>
        <charset val="128"/>
      </rPr>
      <t>＆</t>
    </r>
    <r>
      <rPr>
        <sz val="8"/>
        <color theme="1"/>
        <rFont val="メイリオ"/>
        <family val="3"/>
        <charset val="128"/>
      </rPr>
      <t xml:space="preserve">N </t>
    </r>
    <r>
      <rPr>
        <sz val="7"/>
        <color theme="1"/>
        <rFont val="メイリオ"/>
        <family val="3"/>
        <charset val="128"/>
      </rPr>
      <t>セット</t>
    </r>
    <phoneticPr fontId="1"/>
  </si>
  <si>
    <t>　対象特典をご確認いただき、</t>
    <rPh sb="1" eb="3">
      <t>タイショウ</t>
    </rPh>
    <rPh sb="3" eb="5">
      <t>トクテン</t>
    </rPh>
    <rPh sb="7" eb="9">
      <t>カクニン</t>
    </rPh>
    <phoneticPr fontId="1"/>
  </si>
  <si>
    <t>　商品 Θ セット</t>
    <rPh sb="1" eb="3">
      <t>ショウヒン</t>
    </rPh>
    <phoneticPr fontId="1"/>
  </si>
  <si>
    <t>　サンプル シリーズ</t>
  </si>
  <si>
    <t>　　（　　N　・　θ　）</t>
  </si>
  <si>
    <t>　　（　ソープ D　・　ソープ O　）</t>
  </si>
  <si>
    <r>
      <t xml:space="preserve"> アイシャドウ </t>
    </r>
    <r>
      <rPr>
        <sz val="5"/>
        <color theme="1"/>
        <rFont val="メイリオ"/>
        <family val="3"/>
        <charset val="128"/>
      </rPr>
      <t>（2ヶ入）</t>
    </r>
    <rPh sb="11" eb="12">
      <t>イ</t>
    </rPh>
    <phoneticPr fontId="1"/>
  </si>
  <si>
    <r>
      <t xml:space="preserve"> アイシャドウ </t>
    </r>
    <r>
      <rPr>
        <sz val="5"/>
        <color theme="1"/>
        <rFont val="メイリオ"/>
        <family val="3"/>
        <charset val="128"/>
      </rPr>
      <t>（2ヶ入）</t>
    </r>
    <phoneticPr fontId="1"/>
  </si>
  <si>
    <r>
      <t xml:space="preserve"> リップカラー </t>
    </r>
    <r>
      <rPr>
        <sz val="5"/>
        <color theme="1"/>
        <rFont val="メイリオ"/>
        <family val="3"/>
        <charset val="128"/>
      </rPr>
      <t>（2ヶ入）</t>
    </r>
    <rPh sb="11" eb="12">
      <t>イ</t>
    </rPh>
    <phoneticPr fontId="1"/>
  </si>
  <si>
    <r>
      <t xml:space="preserve"> リップカラー </t>
    </r>
    <r>
      <rPr>
        <sz val="5"/>
        <color theme="1"/>
        <rFont val="メイリオ"/>
        <family val="3"/>
        <charset val="128"/>
      </rPr>
      <t>（2ヶ入）</t>
    </r>
    <phoneticPr fontId="1"/>
  </si>
  <si>
    <r>
      <t xml:space="preserve">  </t>
    </r>
    <r>
      <rPr>
        <sz val="6"/>
        <color theme="1"/>
        <rFont val="メイリオ"/>
        <family val="3"/>
        <charset val="128"/>
      </rPr>
      <t xml:space="preserve">パール入り </t>
    </r>
    <r>
      <rPr>
        <sz val="5"/>
        <color theme="1"/>
        <rFont val="メイリオ"/>
        <family val="3"/>
        <charset val="128"/>
      </rPr>
      <t>（2ヶ入）</t>
    </r>
    <rPh sb="5" eb="6">
      <t>イ</t>
    </rPh>
    <rPh sb="11" eb="12">
      <t>イ</t>
    </rPh>
    <phoneticPr fontId="1"/>
  </si>
  <si>
    <r>
      <t xml:space="preserve">  ダークブラウン</t>
    </r>
    <r>
      <rPr>
        <sz val="5"/>
        <color theme="1"/>
        <rFont val="メイリオ"/>
        <family val="3"/>
        <charset val="128"/>
      </rPr>
      <t>（2本入）</t>
    </r>
    <rPh sb="11" eb="12">
      <t>ホン</t>
    </rPh>
    <rPh sb="12" eb="13">
      <t>イ</t>
    </rPh>
    <phoneticPr fontId="1"/>
  </si>
  <si>
    <r>
      <t>レディッシュブラウン</t>
    </r>
    <r>
      <rPr>
        <sz val="4"/>
        <color theme="1"/>
        <rFont val="メイリオ"/>
        <family val="3"/>
        <charset val="128"/>
      </rPr>
      <t>（2本入）</t>
    </r>
    <rPh sb="12" eb="13">
      <t>ホン</t>
    </rPh>
    <rPh sb="13" eb="14">
      <t>イ</t>
    </rPh>
    <phoneticPr fontId="1"/>
  </si>
  <si>
    <r>
      <t xml:space="preserve"> チーク　</t>
    </r>
    <r>
      <rPr>
        <sz val="5"/>
        <color theme="1"/>
        <rFont val="メイリオ"/>
        <family val="3"/>
        <charset val="128"/>
      </rPr>
      <t>（2ヶ入）</t>
    </r>
    <rPh sb="8" eb="9">
      <t>イ</t>
    </rPh>
    <phoneticPr fontId="1"/>
  </si>
  <si>
    <t xml:space="preserve">  コーラル系</t>
    <rPh sb="6" eb="7">
      <t>ケイ</t>
    </rPh>
    <phoneticPr fontId="1"/>
  </si>
  <si>
    <t xml:space="preserve"> サンプル （10ケ入）</t>
    <rPh sb="10" eb="11">
      <t>イ</t>
    </rPh>
    <phoneticPr fontId="1"/>
  </si>
  <si>
    <t>☆お届け先に間違いがないかご確認ください。</t>
    <rPh sb="2" eb="3">
      <t>トド</t>
    </rPh>
    <rPh sb="4" eb="5">
      <t>サキ</t>
    </rPh>
    <rPh sb="6" eb="8">
      <t>マチガ</t>
    </rPh>
    <rPh sb="14" eb="16">
      <t>カクニン</t>
    </rPh>
    <phoneticPr fontId="1"/>
  </si>
  <si>
    <t>32004</t>
    <phoneticPr fontId="1"/>
  </si>
  <si>
    <t xml:space="preserve">  トーンアップベージュ</t>
    <phoneticPr fontId="1"/>
  </si>
  <si>
    <t>42006</t>
    <phoneticPr fontId="1"/>
  </si>
  <si>
    <t xml:space="preserve"> エニタイムリップスティック</t>
    <phoneticPr fontId="1"/>
  </si>
  <si>
    <t xml:space="preserve"> モイスチュアバームシェリ</t>
    <phoneticPr fontId="1"/>
  </si>
  <si>
    <t>BP様より申請書のご提出をお願いいたします。）●手提げ紙袋は10枚1,600円（税抜）でご注文いただけます。●発注単位が複数個の商品やサンプルは、</t>
  </si>
  <si>
    <r>
      <t>表記を変更いたしましたので、ご注文時はご注意ください。</t>
    </r>
    <r>
      <rPr>
        <u/>
        <sz val="7"/>
        <color theme="1"/>
        <rFont val="メイリオ"/>
        <family val="3"/>
        <charset val="128"/>
      </rPr>
      <t>●出荷手配後のお届け先変更はできなくなりましたので、ご注意ください。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</si>
</sst>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メイリオ"/>
      <family val="3"/>
      <charset val="128"/>
    </font>
    <font>
      <sz val="7"/>
      <color theme="1"/>
      <name val="メイリオ"/>
      <family val="3"/>
      <charset val="128"/>
    </font>
    <font>
      <sz val="11"/>
      <color theme="1"/>
      <name val="ＭＳ Ｐゴシック"/>
      <family val="2"/>
      <charset val="128"/>
      <scheme val="minor"/>
    </font>
    <font>
      <sz val="8"/>
      <color theme="1"/>
      <name val="ＭＳ Ｐゴシック"/>
      <family val="2"/>
      <charset val="128"/>
      <scheme val="minor"/>
    </font>
    <font>
      <sz val="6"/>
      <color theme="1"/>
      <name val="メイリオ"/>
      <family val="3"/>
      <charset val="128"/>
    </font>
    <font>
      <sz val="8"/>
      <color theme="1"/>
      <name val="メイリオ"/>
      <family val="3"/>
      <charset val="128"/>
    </font>
    <font>
      <sz val="5"/>
      <color theme="1"/>
      <name val="メイリオ"/>
      <family val="3"/>
      <charset val="128"/>
    </font>
    <font>
      <b/>
      <sz val="11"/>
      <color theme="1"/>
      <name val="ＭＳ Ｐゴシック"/>
      <family val="2"/>
      <charset val="128"/>
      <scheme val="minor"/>
    </font>
    <font>
      <b/>
      <sz val="12"/>
      <color theme="1"/>
      <name val="メイリオ"/>
      <family val="3"/>
      <charset val="128"/>
    </font>
    <font>
      <sz val="8"/>
      <color theme="1"/>
      <name val="ＭＳ Ｐゴシック"/>
      <family val="3"/>
      <charset val="128"/>
      <scheme val="minor"/>
    </font>
    <font>
      <sz val="4"/>
      <color theme="1"/>
      <name val="メイリオ"/>
      <family val="3"/>
      <charset val="128"/>
    </font>
    <font>
      <u val="double"/>
      <sz val="11"/>
      <color theme="1"/>
      <name val="ＭＳ Ｐゴシック"/>
      <family val="2"/>
      <charset val="128"/>
      <scheme val="minor"/>
    </font>
    <font>
      <u/>
      <sz val="7"/>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DashDotDot">
        <color indexed="64"/>
      </bottom>
      <diagonal/>
    </border>
    <border>
      <left/>
      <right style="thin">
        <color indexed="64"/>
      </right>
      <top/>
      <bottom style="mediumDashDotDot">
        <color indexed="64"/>
      </bottom>
      <diagonal/>
    </border>
    <border>
      <left style="thin">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9">
    <xf numFmtId="0" fontId="0" fillId="0" borderId="0" xfId="0">
      <alignment vertical="center"/>
    </xf>
    <xf numFmtId="0" fontId="0" fillId="0" borderId="9" xfId="0" applyBorder="1">
      <alignment vertical="center"/>
    </xf>
    <xf numFmtId="0" fontId="4" fillId="0" borderId="0" xfId="0" applyFont="1" applyAlignment="1">
      <alignment horizontal="center" vertical="center" wrapText="1"/>
    </xf>
    <xf numFmtId="0" fontId="7" fillId="0" borderId="0" xfId="0" applyFont="1">
      <alignment vertical="center"/>
    </xf>
    <xf numFmtId="0" fontId="5" fillId="0" borderId="0" xfId="0" applyFont="1">
      <alignment vertical="center"/>
    </xf>
    <xf numFmtId="0" fontId="0" fillId="0" borderId="0" xfId="0" applyAlignment="1">
      <alignment horizontal="center" vertical="center"/>
    </xf>
    <xf numFmtId="0" fontId="7" fillId="0" borderId="0" xfId="0" applyFont="1" applyAlignment="1"/>
    <xf numFmtId="0" fontId="13" fillId="0" borderId="0" xfId="0" applyFont="1" applyAlignment="1">
      <alignment vertical="top"/>
    </xf>
    <xf numFmtId="49" fontId="5" fillId="2" borderId="1" xfId="0" applyNumberFormat="1" applyFont="1" applyFill="1" applyBorder="1">
      <alignment vertical="center"/>
    </xf>
    <xf numFmtId="49" fontId="5" fillId="2" borderId="2" xfId="0" applyNumberFormat="1" applyFont="1" applyFill="1" applyBorder="1">
      <alignment vertical="center"/>
    </xf>
    <xf numFmtId="49" fontId="5" fillId="2" borderId="3" xfId="0" applyNumberFormat="1" applyFont="1" applyFill="1" applyBorder="1">
      <alignment vertical="center"/>
    </xf>
    <xf numFmtId="49" fontId="5" fillId="2" borderId="4" xfId="0" applyNumberFormat="1" applyFont="1" applyFill="1" applyBorder="1">
      <alignment vertical="center"/>
    </xf>
    <xf numFmtId="49" fontId="9" fillId="2" borderId="0" xfId="0" applyNumberFormat="1" applyFont="1" applyFill="1">
      <alignment vertical="center"/>
    </xf>
    <xf numFmtId="49" fontId="5" fillId="2" borderId="0" xfId="0" applyNumberFormat="1" applyFont="1" applyFill="1">
      <alignment vertical="center"/>
    </xf>
    <xf numFmtId="49" fontId="5" fillId="2" borderId="5" xfId="0" applyNumberFormat="1" applyFont="1" applyFill="1" applyBorder="1">
      <alignment vertical="center"/>
    </xf>
    <xf numFmtId="0" fontId="0" fillId="2" borderId="0" xfId="0" applyFill="1">
      <alignment vertical="center"/>
    </xf>
    <xf numFmtId="49" fontId="5" fillId="2" borderId="6" xfId="0" applyNumberFormat="1" applyFont="1" applyFill="1" applyBorder="1">
      <alignment vertical="center"/>
    </xf>
    <xf numFmtId="49" fontId="5" fillId="2" borderId="7" xfId="0" applyNumberFormat="1" applyFont="1" applyFill="1" applyBorder="1">
      <alignment vertical="center"/>
    </xf>
    <xf numFmtId="49" fontId="5" fillId="2" borderId="8" xfId="0" applyNumberFormat="1" applyFont="1" applyFill="1" applyBorder="1">
      <alignment vertical="center"/>
    </xf>
    <xf numFmtId="49" fontId="9" fillId="2" borderId="40" xfId="0" applyNumberFormat="1" applyFont="1" applyFill="1" applyBorder="1">
      <alignment vertical="center"/>
    </xf>
    <xf numFmtId="49" fontId="9" fillId="2" borderId="4" xfId="0" applyNumberFormat="1" applyFont="1" applyFill="1" applyBorder="1">
      <alignment vertical="center"/>
    </xf>
    <xf numFmtId="49" fontId="5" fillId="2" borderId="41" xfId="0" applyNumberFormat="1" applyFont="1" applyFill="1" applyBorder="1">
      <alignment vertical="center"/>
    </xf>
    <xf numFmtId="49" fontId="5" fillId="2" borderId="40" xfId="0" applyNumberFormat="1" applyFont="1" applyFill="1" applyBorder="1">
      <alignment vertical="center"/>
    </xf>
    <xf numFmtId="49" fontId="5" fillId="2" borderId="40" xfId="0" applyNumberFormat="1" applyFont="1" applyFill="1" applyBorder="1" applyAlignment="1"/>
    <xf numFmtId="49" fontId="5" fillId="2" borderId="42" xfId="0" applyNumberFormat="1" applyFont="1" applyFill="1" applyBorder="1">
      <alignment vertical="center"/>
    </xf>
    <xf numFmtId="0" fontId="15" fillId="0" borderId="0" xfId="0" applyFont="1" applyAlignment="1">
      <alignment horizontal="right" vertical="center"/>
    </xf>
    <xf numFmtId="0" fontId="5" fillId="0" borderId="27" xfId="0" applyFont="1" applyBorder="1" applyAlignment="1">
      <alignment horizontal="left" vertical="top"/>
    </xf>
    <xf numFmtId="0" fontId="5" fillId="0" borderId="7" xfId="0" applyFont="1" applyBorder="1" applyAlignment="1">
      <alignment horizontal="left" vertical="top"/>
    </xf>
    <xf numFmtId="0" fontId="5" fillId="0" borderId="26" xfId="0" applyFont="1" applyBorder="1" applyAlignment="1">
      <alignment horizontal="left" vertical="top"/>
    </xf>
    <xf numFmtId="38" fontId="0" fillId="0" borderId="19" xfId="1" applyFont="1" applyBorder="1" applyAlignment="1">
      <alignment horizontal="center" vertical="center"/>
    </xf>
    <xf numFmtId="38" fontId="0" fillId="0" borderId="0" xfId="1" applyFont="1" applyBorder="1" applyAlignment="1">
      <alignment horizontal="center" vertical="center"/>
    </xf>
    <xf numFmtId="38" fontId="0" fillId="0" borderId="15" xfId="1" applyFont="1" applyBorder="1" applyAlignment="1">
      <alignment horizontal="center" vertical="center"/>
    </xf>
    <xf numFmtId="38" fontId="0" fillId="0" borderId="9" xfId="1" applyFont="1"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0" fontId="5" fillId="0" borderId="19"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0" fontId="5" fillId="0" borderId="15" xfId="0" applyFont="1" applyBorder="1" applyAlignment="1">
      <alignment horizontal="left" vertical="top"/>
    </xf>
    <xf numFmtId="0" fontId="5" fillId="0" borderId="9" xfId="0" applyFont="1" applyBorder="1" applyAlignment="1">
      <alignment horizontal="left" vertical="top"/>
    </xf>
    <xf numFmtId="0" fontId="5" fillId="0" borderId="16" xfId="0" applyFont="1" applyBorder="1" applyAlignment="1">
      <alignment horizontal="left" vertical="top"/>
    </xf>
    <xf numFmtId="49" fontId="5" fillId="0" borderId="4"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10" fillId="0" borderId="15" xfId="0" applyFont="1" applyBorder="1" applyAlignment="1">
      <alignment horizontal="left" vertical="top"/>
    </xf>
    <xf numFmtId="0" fontId="10" fillId="0" borderId="9" xfId="0" applyFont="1" applyBorder="1" applyAlignment="1">
      <alignment horizontal="left" vertical="top"/>
    </xf>
    <xf numFmtId="0" fontId="10" fillId="0" borderId="16" xfId="0" applyFont="1" applyBorder="1" applyAlignment="1">
      <alignment horizontal="left" vertical="top"/>
    </xf>
    <xf numFmtId="0" fontId="8" fillId="0" borderId="21" xfId="0" applyFont="1" applyBorder="1" applyAlignment="1">
      <alignment horizontal="left"/>
    </xf>
    <xf numFmtId="0" fontId="8" fillId="0" borderId="28" xfId="0" applyFont="1" applyBorder="1" applyAlignment="1">
      <alignment horizontal="left"/>
    </xf>
    <xf numFmtId="0" fontId="8" fillId="0" borderId="22" xfId="0" applyFont="1" applyBorder="1" applyAlignment="1">
      <alignment horizontal="left"/>
    </xf>
    <xf numFmtId="0" fontId="8" fillId="0" borderId="19"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5" fillId="0" borderId="17" xfId="0" applyFont="1" applyBorder="1" applyAlignment="1">
      <alignment horizontal="left"/>
    </xf>
    <xf numFmtId="0" fontId="5" fillId="0" borderId="2" xfId="0" applyFont="1" applyBorder="1" applyAlignment="1">
      <alignment horizontal="left"/>
    </xf>
    <xf numFmtId="0" fontId="5" fillId="0" borderId="18" xfId="0" applyFont="1" applyBorder="1" applyAlignment="1">
      <alignment horizontal="left"/>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8" fillId="0" borderId="15" xfId="0" applyFont="1" applyBorder="1" applyAlignment="1">
      <alignment horizontal="left" vertical="top"/>
    </xf>
    <xf numFmtId="0" fontId="8" fillId="0" borderId="9" xfId="0" applyFont="1" applyBorder="1" applyAlignment="1">
      <alignment horizontal="left" vertical="top"/>
    </xf>
    <xf numFmtId="0" fontId="8" fillId="0" borderId="16" xfId="0" applyFont="1" applyBorder="1" applyAlignment="1">
      <alignment horizontal="left" vertical="top"/>
    </xf>
    <xf numFmtId="0" fontId="5" fillId="0" borderId="21" xfId="0" applyFont="1" applyBorder="1" applyAlignment="1">
      <alignment horizontal="left"/>
    </xf>
    <xf numFmtId="0" fontId="5" fillId="0" borderId="28" xfId="0" applyFont="1" applyBorder="1" applyAlignment="1">
      <alignment horizontal="left"/>
    </xf>
    <xf numFmtId="0" fontId="5" fillId="0" borderId="22" xfId="0" applyFont="1" applyBorder="1" applyAlignment="1">
      <alignment horizontal="left"/>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36" xfId="0" applyFont="1" applyBorder="1" applyAlignment="1">
      <alignment horizontal="left" vertical="top"/>
    </xf>
    <xf numFmtId="0" fontId="5" fillId="0" borderId="13" xfId="0" applyFont="1" applyBorder="1" applyAlignment="1">
      <alignment horizontal="center"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0" fillId="0" borderId="20" xfId="0" applyBorder="1" applyAlignment="1">
      <alignment horizontal="center" vertical="center"/>
    </xf>
    <xf numFmtId="0" fontId="0" fillId="0" borderId="16" xfId="0" applyBorder="1" applyAlignment="1">
      <alignment horizontal="center" vertical="center"/>
    </xf>
    <xf numFmtId="0" fontId="5" fillId="0" borderId="19"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12"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4" xfId="0" applyFont="1" applyBorder="1" applyAlignment="1">
      <alignment horizontal="center" vertical="center" wrapText="1"/>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2" fillId="0" borderId="0" xfId="0" applyFont="1" applyAlignment="1">
      <alignment horizontal="center" vertical="center"/>
    </xf>
    <xf numFmtId="0" fontId="3" fillId="0" borderId="10" xfId="0" applyFont="1" applyBorder="1" applyAlignment="1">
      <alignment horizontal="center"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6" xfId="0" applyFont="1" applyBorder="1" applyAlignment="1">
      <alignment horizontal="left"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38" fontId="7" fillId="0" borderId="21" xfId="1" applyFont="1" applyBorder="1" applyAlignment="1">
      <alignment horizontal="center" vertical="center"/>
    </xf>
    <xf numFmtId="38" fontId="7" fillId="0" borderId="22" xfId="1" applyFont="1" applyBorder="1" applyAlignment="1">
      <alignment horizontal="center" vertical="center"/>
    </xf>
    <xf numFmtId="38" fontId="7" fillId="0" borderId="37" xfId="1" applyFont="1" applyBorder="1" applyAlignment="1">
      <alignment horizontal="center" vertical="center"/>
    </xf>
    <xf numFmtId="38" fontId="7" fillId="0" borderId="36" xfId="1" applyFont="1" applyBorder="1" applyAlignment="1">
      <alignment horizontal="center" vertical="center"/>
    </xf>
    <xf numFmtId="38" fontId="0" fillId="0" borderId="21"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38" fontId="0" fillId="0" borderId="37" xfId="1" applyFont="1" applyBorder="1" applyAlignment="1">
      <alignment horizontal="center" vertical="center"/>
    </xf>
    <xf numFmtId="38" fontId="0" fillId="0" borderId="38" xfId="1" applyFont="1" applyBorder="1" applyAlignment="1">
      <alignment horizontal="center" vertical="center"/>
    </xf>
    <xf numFmtId="38" fontId="0" fillId="0" borderId="39" xfId="1" applyFont="1" applyBorder="1" applyAlignment="1">
      <alignment horizontal="center" vertical="center"/>
    </xf>
    <xf numFmtId="49" fontId="5" fillId="0" borderId="25"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6" xfId="0" applyNumberFormat="1" applyFont="1" applyBorder="1" applyAlignment="1">
      <alignment horizontal="center" vertical="center"/>
    </xf>
    <xf numFmtId="38" fontId="0" fillId="0" borderId="24" xfId="1" applyFont="1"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38" fontId="0" fillId="0" borderId="5" xfId="1" applyFont="1" applyBorder="1" applyAlignment="1">
      <alignment horizontal="center" vertical="center"/>
    </xf>
    <xf numFmtId="0" fontId="8" fillId="0" borderId="19" xfId="0" applyFont="1" applyBorder="1" applyAlignment="1">
      <alignment horizontal="left" vertical="top"/>
    </xf>
    <xf numFmtId="0" fontId="8" fillId="0" borderId="0" xfId="0" applyFont="1" applyAlignment="1">
      <alignment horizontal="left" vertical="top"/>
    </xf>
    <xf numFmtId="0" fontId="8" fillId="0" borderId="20" xfId="0" applyFont="1" applyBorder="1" applyAlignment="1">
      <alignment horizontal="left" vertical="top"/>
    </xf>
    <xf numFmtId="49" fontId="5" fillId="2" borderId="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7" xfId="0" applyFill="1" applyBorder="1" applyAlignment="1">
      <alignment horizontal="center" vertical="center"/>
    </xf>
    <xf numFmtId="5" fontId="0" fillId="2" borderId="19" xfId="0" applyNumberFormat="1" applyFill="1" applyBorder="1" applyAlignment="1">
      <alignment horizontal="center" vertical="center"/>
    </xf>
    <xf numFmtId="5" fontId="0" fillId="2" borderId="20" xfId="0" applyNumberFormat="1" applyFill="1" applyBorder="1" applyAlignment="1">
      <alignment horizontal="center" vertical="center"/>
    </xf>
    <xf numFmtId="5" fontId="0" fillId="2" borderId="27" xfId="0" applyNumberFormat="1" applyFill="1" applyBorder="1" applyAlignment="1">
      <alignment horizontal="center" vertical="center"/>
    </xf>
    <xf numFmtId="5" fontId="0" fillId="2" borderId="26" xfId="0" applyNumberFormat="1" applyFill="1" applyBorder="1" applyAlignment="1">
      <alignment horizontal="center" vertical="center"/>
    </xf>
    <xf numFmtId="38" fontId="0" fillId="2" borderId="21" xfId="1" applyFont="1" applyFill="1" applyBorder="1" applyAlignment="1">
      <alignment horizontal="center" vertical="center"/>
    </xf>
    <xf numFmtId="38" fontId="0" fillId="2" borderId="28"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27"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5" fontId="0" fillId="2" borderId="17" xfId="0" applyNumberFormat="1" applyFill="1" applyBorder="1" applyAlignment="1">
      <alignment horizontal="center" vertical="center"/>
    </xf>
    <xf numFmtId="5" fontId="0" fillId="2" borderId="18" xfId="0" applyNumberFormat="1" applyFill="1" applyBorder="1" applyAlignment="1">
      <alignment horizontal="center" vertical="center"/>
    </xf>
    <xf numFmtId="5" fontId="0" fillId="2" borderId="15" xfId="0" applyNumberFormat="1" applyFill="1" applyBorder="1" applyAlignment="1">
      <alignment horizontal="center" vertical="center"/>
    </xf>
    <xf numFmtId="5" fontId="0" fillId="2" borderId="16" xfId="0" applyNumberFormat="1" applyFill="1" applyBorder="1" applyAlignment="1">
      <alignment horizontal="center" vertical="center"/>
    </xf>
    <xf numFmtId="38" fontId="0" fillId="2" borderId="17"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5"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24" xfId="1" applyFont="1" applyFill="1" applyBorder="1" applyAlignment="1">
      <alignment horizontal="center" vertical="center"/>
    </xf>
    <xf numFmtId="0" fontId="8" fillId="2" borderId="17" xfId="0" applyFont="1" applyFill="1" applyBorder="1" applyAlignment="1">
      <alignment horizontal="left" vertical="center"/>
    </xf>
    <xf numFmtId="0" fontId="8" fillId="2" borderId="2" xfId="0" applyFont="1" applyFill="1" applyBorder="1" applyAlignment="1">
      <alignment horizontal="left" vertical="center"/>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8" xfId="0" applyFont="1" applyFill="1" applyBorder="1" applyAlignment="1">
      <alignment horizontal="left" vertical="center"/>
    </xf>
    <xf numFmtId="0" fontId="8" fillId="2" borderId="22" xfId="0" applyFont="1" applyFill="1" applyBorder="1" applyAlignment="1">
      <alignment horizontal="left" vertical="center"/>
    </xf>
    <xf numFmtId="0" fontId="8" fillId="2" borderId="27" xfId="0" applyFont="1" applyFill="1" applyBorder="1" applyAlignment="1">
      <alignment horizontal="left" vertical="center"/>
    </xf>
    <xf numFmtId="0" fontId="8" fillId="2" borderId="7" xfId="0" applyFont="1" applyFill="1" applyBorder="1" applyAlignment="1">
      <alignment horizontal="left" vertical="center"/>
    </xf>
    <xf numFmtId="0" fontId="8" fillId="2" borderId="26" xfId="0" applyFont="1" applyFill="1" applyBorder="1" applyAlignment="1">
      <alignment horizontal="left" vertical="center"/>
    </xf>
    <xf numFmtId="5" fontId="0" fillId="0" borderId="19" xfId="0" applyNumberFormat="1" applyBorder="1" applyAlignment="1">
      <alignment horizontal="center" vertical="center"/>
    </xf>
    <xf numFmtId="5" fontId="0" fillId="0" borderId="20" xfId="0" applyNumberFormat="1" applyBorder="1" applyAlignment="1">
      <alignment horizontal="center" vertical="center"/>
    </xf>
    <xf numFmtId="5" fontId="0" fillId="0" borderId="15" xfId="0" applyNumberFormat="1" applyBorder="1" applyAlignment="1">
      <alignment horizontal="center" vertical="center"/>
    </xf>
    <xf numFmtId="5" fontId="0" fillId="0" borderId="16" xfId="0" applyNumberForma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16" xfId="0" applyBorder="1" applyAlignment="1">
      <alignment horizontal="left" vertical="center"/>
    </xf>
    <xf numFmtId="38" fontId="2" fillId="0" borderId="3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10" fillId="0" borderId="19" xfId="0" applyFont="1" applyBorder="1" applyAlignment="1">
      <alignment horizontal="left" vertical="top"/>
    </xf>
    <xf numFmtId="0" fontId="10" fillId="0" borderId="0" xfId="0" applyFont="1" applyAlignment="1">
      <alignment horizontal="left" vertical="top"/>
    </xf>
    <xf numFmtId="0" fontId="10" fillId="0" borderId="20" xfId="0" applyFont="1" applyBorder="1" applyAlignment="1">
      <alignment horizontal="left" vertical="top"/>
    </xf>
    <xf numFmtId="0" fontId="10" fillId="0" borderId="21" xfId="0" applyFont="1" applyBorder="1" applyAlignment="1">
      <alignment horizontal="left"/>
    </xf>
    <xf numFmtId="0" fontId="10" fillId="0" borderId="28" xfId="0" applyFont="1" applyBorder="1" applyAlignment="1">
      <alignment horizontal="left"/>
    </xf>
    <xf numFmtId="0" fontId="10" fillId="0" borderId="22" xfId="0" applyFont="1" applyBorder="1" applyAlignment="1">
      <alignment horizontal="left"/>
    </xf>
    <xf numFmtId="0" fontId="10" fillId="0" borderId="19" xfId="0" applyFont="1" applyBorder="1" applyAlignment="1">
      <alignment horizontal="left"/>
    </xf>
    <xf numFmtId="0" fontId="10" fillId="0" borderId="0" xfId="0" applyFont="1" applyAlignment="1">
      <alignment horizontal="left"/>
    </xf>
    <xf numFmtId="0" fontId="10" fillId="0" borderId="20" xfId="0" applyFont="1" applyBorder="1" applyAlignment="1">
      <alignment horizontal="left"/>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2" xfId="0" applyBorder="1">
      <alignment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0" fillId="0" borderId="7" xfId="0" applyBorder="1">
      <alignment vertical="center"/>
    </xf>
    <xf numFmtId="0" fontId="8" fillId="0" borderId="21"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49" fontId="5" fillId="0" borderId="26" xfId="0" applyNumberFormat="1" applyFont="1"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38" fontId="7" fillId="0" borderId="27" xfId="1" applyFont="1" applyBorder="1" applyAlignment="1">
      <alignment horizontal="center" vertical="center"/>
    </xf>
    <xf numFmtId="38" fontId="7"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7" xfId="1" applyFont="1" applyBorder="1" applyAlignment="1">
      <alignment horizontal="center" vertical="center"/>
    </xf>
    <xf numFmtId="0" fontId="0" fillId="0" borderId="26" xfId="0" applyBorder="1" applyAlignment="1">
      <alignment horizontal="center" vertical="center"/>
    </xf>
    <xf numFmtId="38" fontId="0" fillId="0" borderId="8" xfId="1" applyFont="1" applyBorder="1" applyAlignment="1">
      <alignment horizontal="center" vertical="center"/>
    </xf>
    <xf numFmtId="49" fontId="5" fillId="0" borderId="1" xfId="0" applyNumberFormat="1" applyFont="1" applyBorder="1" applyAlignment="1">
      <alignment horizontal="center" vertical="center" wrapText="1"/>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2</xdr:row>
      <xdr:rowOff>50800</xdr:rowOff>
    </xdr:from>
    <xdr:to>
      <xdr:col>9</xdr:col>
      <xdr:colOff>7046</xdr:colOff>
      <xdr:row>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381000"/>
          <a:ext cx="1486597" cy="463550"/>
        </a:xfrm>
        <a:prstGeom prst="rect">
          <a:avLst/>
        </a:prstGeom>
      </xdr:spPr>
    </xdr:pic>
    <xdr:clientData/>
  </xdr:twoCellAnchor>
  <xdr:twoCellAnchor>
    <xdr:from>
      <xdr:col>63</xdr:col>
      <xdr:colOff>82550</xdr:colOff>
      <xdr:row>54</xdr:row>
      <xdr:rowOff>76200</xdr:rowOff>
    </xdr:from>
    <xdr:to>
      <xdr:col>70</xdr:col>
      <xdr:colOff>171450</xdr:colOff>
      <xdr:row>56</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95100" y="8991600"/>
          <a:ext cx="1320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t>＜</a:t>
          </a:r>
          <a:r>
            <a:rPr kumimoji="1" lang="en-US" altLang="ja-JP" sz="1200"/>
            <a:t>20230720</a:t>
          </a:r>
          <a:r>
            <a:rPr kumimoji="1" lang="ja-JP" altLang="en-US" sz="1200"/>
            <a:t>＞</a:t>
          </a:r>
          <a:endParaRPr kumimoji="1" lang="en-US" altLang="ja-JP" sz="1200"/>
        </a:p>
        <a:p>
          <a:endParaRPr kumimoji="1" lang="ja-JP" altLang="en-US" sz="1100"/>
        </a:p>
      </xdr:txBody>
    </xdr:sp>
    <xdr:clientData/>
  </xdr:twoCellAnchor>
  <xdr:twoCellAnchor editAs="oneCell">
    <xdr:from>
      <xdr:col>40</xdr:col>
      <xdr:colOff>6351</xdr:colOff>
      <xdr:row>54</xdr:row>
      <xdr:rowOff>25401</xdr:rowOff>
    </xdr:from>
    <xdr:to>
      <xdr:col>43</xdr:col>
      <xdr:colOff>76201</xdr:colOff>
      <xdr:row>58</xdr:row>
      <xdr:rowOff>133351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40601" y="8940801"/>
          <a:ext cx="654050" cy="654050"/>
        </a:xfrm>
        <a:prstGeom prst="rect">
          <a:avLst/>
        </a:prstGeom>
      </xdr:spPr>
    </xdr:pic>
    <xdr:clientData/>
  </xdr:twoCellAnchor>
  <xdr:twoCellAnchor editAs="oneCell">
    <xdr:from>
      <xdr:col>47</xdr:col>
      <xdr:colOff>57150</xdr:colOff>
      <xdr:row>54</xdr:row>
      <xdr:rowOff>31750</xdr:rowOff>
    </xdr:from>
    <xdr:to>
      <xdr:col>50</xdr:col>
      <xdr:colOff>146938</xdr:colOff>
      <xdr:row>58</xdr:row>
      <xdr:rowOff>120650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67750" y="8947150"/>
          <a:ext cx="661288" cy="635000"/>
        </a:xfrm>
        <a:prstGeom prst="rect">
          <a:avLst/>
        </a:prstGeom>
      </xdr:spPr>
    </xdr:pic>
    <xdr:clientData/>
  </xdr:twoCellAnchor>
  <xdr:twoCellAnchor editAs="oneCell">
    <xdr:from>
      <xdr:col>54</xdr:col>
      <xdr:colOff>139700</xdr:colOff>
      <xdr:row>54</xdr:row>
      <xdr:rowOff>44450</xdr:rowOff>
    </xdr:from>
    <xdr:to>
      <xdr:col>58</xdr:col>
      <xdr:colOff>19050</xdr:colOff>
      <xdr:row>58</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94900" y="8959850"/>
          <a:ext cx="635000" cy="635000"/>
        </a:xfrm>
        <a:prstGeom prst="rect">
          <a:avLst/>
        </a:prstGeom>
      </xdr:spPr>
    </xdr:pic>
    <xdr:clientData/>
  </xdr:twoCellAnchor>
  <xdr:twoCellAnchor editAs="oneCell">
    <xdr:from>
      <xdr:col>61</xdr:col>
      <xdr:colOff>120650</xdr:colOff>
      <xdr:row>57</xdr:row>
      <xdr:rowOff>63500</xdr:rowOff>
    </xdr:from>
    <xdr:to>
      <xdr:col>71</xdr:col>
      <xdr:colOff>120650</xdr:colOff>
      <xdr:row>60</xdr:row>
      <xdr:rowOff>40474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252200" y="9372600"/>
          <a:ext cx="1841500" cy="434174"/>
        </a:xfrm>
        <a:prstGeom prst="rect">
          <a:avLst/>
        </a:prstGeom>
      </xdr:spPr>
    </xdr:pic>
    <xdr:clientData/>
  </xdr:twoCellAnchor>
  <xdr:twoCellAnchor>
    <xdr:from>
      <xdr:col>35</xdr:col>
      <xdr:colOff>38100</xdr:colOff>
      <xdr:row>48</xdr:row>
      <xdr:rowOff>133350</xdr:rowOff>
    </xdr:from>
    <xdr:to>
      <xdr:col>35</xdr:col>
      <xdr:colOff>95250</xdr:colOff>
      <xdr:row>49</xdr:row>
      <xdr:rowOff>25400</xdr:rowOff>
    </xdr:to>
    <xdr:sp macro="" textlink="">
      <xdr:nvSpPr>
        <xdr:cNvPr id="27" name="星 5 26">
          <a:extLst>
            <a:ext uri="{FF2B5EF4-FFF2-40B4-BE49-F238E27FC236}">
              <a16:creationId xmlns:a16="http://schemas.microsoft.com/office/drawing/2014/main" id="{00000000-0008-0000-0000-00001B000000}"/>
            </a:ext>
          </a:extLst>
        </xdr:cNvPr>
        <xdr:cNvSpPr/>
      </xdr:nvSpPr>
      <xdr:spPr>
        <a:xfrm>
          <a:off x="6562725" y="7924800"/>
          <a:ext cx="57150" cy="5397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46</xdr:row>
      <xdr:rowOff>114300</xdr:rowOff>
    </xdr:from>
    <xdr:to>
      <xdr:col>35</xdr:col>
      <xdr:colOff>104775</xdr:colOff>
      <xdr:row>47</xdr:row>
      <xdr:rowOff>6350</xdr:rowOff>
    </xdr:to>
    <xdr:sp macro="" textlink="">
      <xdr:nvSpPr>
        <xdr:cNvPr id="7" name="星 5 26">
          <a:extLst>
            <a:ext uri="{FF2B5EF4-FFF2-40B4-BE49-F238E27FC236}">
              <a16:creationId xmlns:a16="http://schemas.microsoft.com/office/drawing/2014/main" id="{3E9B02BB-C9E8-4F23-893E-02EDC9DC557F}"/>
            </a:ext>
          </a:extLst>
        </xdr:cNvPr>
        <xdr:cNvSpPr/>
      </xdr:nvSpPr>
      <xdr:spPr>
        <a:xfrm>
          <a:off x="6572250" y="7581900"/>
          <a:ext cx="57150" cy="5397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88900</xdr:colOff>
      <xdr:row>51</xdr:row>
      <xdr:rowOff>19050</xdr:rowOff>
    </xdr:from>
    <xdr:to>
      <xdr:col>35</xdr:col>
      <xdr:colOff>134619</xdr:colOff>
      <xdr:row>51</xdr:row>
      <xdr:rowOff>64769</xdr:rowOff>
    </xdr:to>
    <xdr:sp macro="" textlink="">
      <xdr:nvSpPr>
        <xdr:cNvPr id="15" name="星 5 27">
          <a:extLst>
            <a:ext uri="{FF2B5EF4-FFF2-40B4-BE49-F238E27FC236}">
              <a16:creationId xmlns:a16="http://schemas.microsoft.com/office/drawing/2014/main" id="{FBDB0292-82BF-4330-B5AC-C8BDB03ED9E3}"/>
            </a:ext>
          </a:extLst>
        </xdr:cNvPr>
        <xdr:cNvSpPr/>
      </xdr:nvSpPr>
      <xdr:spPr>
        <a:xfrm>
          <a:off x="6613525" y="8620125"/>
          <a:ext cx="45719"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47625</xdr:colOff>
      <xdr:row>14</xdr:row>
      <xdr:rowOff>47625</xdr:rowOff>
    </xdr:from>
    <xdr:to>
      <xdr:col>56</xdr:col>
      <xdr:colOff>136525</xdr:colOff>
      <xdr:row>15</xdr:row>
      <xdr:rowOff>101600</xdr:rowOff>
    </xdr:to>
    <xdr:sp macro="" textlink="">
      <xdr:nvSpPr>
        <xdr:cNvPr id="28" name="テキスト ボックス 27">
          <a:extLst>
            <a:ext uri="{FF2B5EF4-FFF2-40B4-BE49-F238E27FC236}">
              <a16:creationId xmlns:a16="http://schemas.microsoft.com/office/drawing/2014/main" id="{2B05E33F-1742-4596-9D92-9BC8D8EF9902}"/>
            </a:ext>
          </a:extLst>
        </xdr:cNvPr>
        <xdr:cNvSpPr txBox="1"/>
      </xdr:nvSpPr>
      <xdr:spPr>
        <a:xfrm>
          <a:off x="8029575" y="2333625"/>
          <a:ext cx="24701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en-US" altLang="ja-JP" sz="1100"/>
            <a:t>2023</a:t>
          </a:r>
          <a:r>
            <a:rPr kumimoji="1" lang="ja-JP" altLang="en-US" sz="1100"/>
            <a:t>年</a:t>
          </a:r>
          <a:r>
            <a:rPr kumimoji="1" lang="en-US" altLang="ja-JP" sz="1100"/>
            <a:t>7</a:t>
          </a:r>
          <a:r>
            <a:rPr kumimoji="1" lang="ja-JP" altLang="en-US" sz="1100"/>
            <a:t>月</a:t>
          </a:r>
          <a:r>
            <a:rPr kumimoji="1" lang="en-US" altLang="ja-JP" sz="1100"/>
            <a:t>4</a:t>
          </a:r>
          <a:r>
            <a:rPr kumimoji="1" lang="ja-JP" altLang="en-US" sz="1100"/>
            <a:t>日（火）発売↓↓</a:t>
          </a:r>
        </a:p>
      </xdr:txBody>
    </xdr:sp>
    <xdr:clientData/>
  </xdr:twoCellAnchor>
  <xdr:twoCellAnchor>
    <xdr:from>
      <xdr:col>43</xdr:col>
      <xdr:colOff>57150</xdr:colOff>
      <xdr:row>18</xdr:row>
      <xdr:rowOff>57150</xdr:rowOff>
    </xdr:from>
    <xdr:to>
      <xdr:col>56</xdr:col>
      <xdr:colOff>146050</xdr:colOff>
      <xdr:row>19</xdr:row>
      <xdr:rowOff>111125</xdr:rowOff>
    </xdr:to>
    <xdr:sp macro="" textlink="">
      <xdr:nvSpPr>
        <xdr:cNvPr id="29" name="テキスト ボックス 28">
          <a:extLst>
            <a:ext uri="{FF2B5EF4-FFF2-40B4-BE49-F238E27FC236}">
              <a16:creationId xmlns:a16="http://schemas.microsoft.com/office/drawing/2014/main" id="{443747D4-F9F3-4B06-B6A3-777EF93603FC}"/>
            </a:ext>
          </a:extLst>
        </xdr:cNvPr>
        <xdr:cNvSpPr txBox="1"/>
      </xdr:nvSpPr>
      <xdr:spPr>
        <a:xfrm>
          <a:off x="8039100" y="2990850"/>
          <a:ext cx="247015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a:t>
          </a:r>
          <a:r>
            <a:rPr kumimoji="1" lang="en-US" altLang="ja-JP" sz="1100"/>
            <a:t>2023</a:t>
          </a:r>
          <a:r>
            <a:rPr kumimoji="1" lang="ja-JP" altLang="en-US" sz="1100"/>
            <a:t>年</a:t>
          </a:r>
          <a:r>
            <a:rPr kumimoji="1" lang="en-US" altLang="ja-JP" sz="1100"/>
            <a:t>8</a:t>
          </a:r>
          <a:r>
            <a:rPr kumimoji="1" lang="ja-JP" altLang="en-US" sz="1100"/>
            <a:t>月</a:t>
          </a:r>
          <a:r>
            <a:rPr kumimoji="1" lang="en-US" altLang="ja-JP" sz="1100"/>
            <a:t>1</a:t>
          </a:r>
          <a:r>
            <a:rPr kumimoji="1" lang="ja-JP" altLang="en-US" sz="1100"/>
            <a:t>日（火）発売↓↓</a:t>
          </a:r>
        </a:p>
      </xdr:txBody>
    </xdr:sp>
    <xdr:clientData/>
  </xdr:twoCellAnchor>
  <xdr:twoCellAnchor>
    <xdr:from>
      <xdr:col>35</xdr:col>
      <xdr:colOff>38100</xdr:colOff>
      <xdr:row>52</xdr:row>
      <xdr:rowOff>95250</xdr:rowOff>
    </xdr:from>
    <xdr:to>
      <xdr:col>35</xdr:col>
      <xdr:colOff>83819</xdr:colOff>
      <xdr:row>52</xdr:row>
      <xdr:rowOff>140969</xdr:rowOff>
    </xdr:to>
    <xdr:sp macro="" textlink="">
      <xdr:nvSpPr>
        <xdr:cNvPr id="5" name="星 5 21">
          <a:extLst>
            <a:ext uri="{FF2B5EF4-FFF2-40B4-BE49-F238E27FC236}">
              <a16:creationId xmlns:a16="http://schemas.microsoft.com/office/drawing/2014/main" id="{4DEFB12B-375A-44B7-A009-7042C508EFBF}"/>
            </a:ext>
          </a:extLst>
        </xdr:cNvPr>
        <xdr:cNvSpPr/>
      </xdr:nvSpPr>
      <xdr:spPr>
        <a:xfrm>
          <a:off x="9144000" y="2057400"/>
          <a:ext cx="45719"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52</xdr:row>
      <xdr:rowOff>95250</xdr:rowOff>
    </xdr:from>
    <xdr:to>
      <xdr:col>35</xdr:col>
      <xdr:colOff>95250</xdr:colOff>
      <xdr:row>52</xdr:row>
      <xdr:rowOff>152400</xdr:rowOff>
    </xdr:to>
    <xdr:sp macro="" textlink="">
      <xdr:nvSpPr>
        <xdr:cNvPr id="9" name="星 5 21">
          <a:extLst>
            <a:ext uri="{FF2B5EF4-FFF2-40B4-BE49-F238E27FC236}">
              <a16:creationId xmlns:a16="http://schemas.microsoft.com/office/drawing/2014/main" id="{F9D4FBEF-25BA-4701-A630-1B26C2BC0AC4}"/>
            </a:ext>
          </a:extLst>
        </xdr:cNvPr>
        <xdr:cNvSpPr/>
      </xdr:nvSpPr>
      <xdr:spPr>
        <a:xfrm>
          <a:off x="9144000" y="205740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38100</xdr:colOff>
      <xdr:row>10</xdr:row>
      <xdr:rowOff>95250</xdr:rowOff>
    </xdr:from>
    <xdr:to>
      <xdr:col>49</xdr:col>
      <xdr:colOff>95250</xdr:colOff>
      <xdr:row>10</xdr:row>
      <xdr:rowOff>152400</xdr:rowOff>
    </xdr:to>
    <xdr:sp macro="" textlink="">
      <xdr:nvSpPr>
        <xdr:cNvPr id="11" name="星 5 21">
          <a:extLst>
            <a:ext uri="{FF2B5EF4-FFF2-40B4-BE49-F238E27FC236}">
              <a16:creationId xmlns:a16="http://schemas.microsoft.com/office/drawing/2014/main" id="{F2F8D1C6-3716-4E92-8814-432144860323}"/>
            </a:ext>
          </a:extLst>
        </xdr:cNvPr>
        <xdr:cNvSpPr/>
      </xdr:nvSpPr>
      <xdr:spPr>
        <a:xfrm>
          <a:off x="9144000" y="238125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69850</xdr:colOff>
      <xdr:row>12</xdr:row>
      <xdr:rowOff>76200</xdr:rowOff>
    </xdr:from>
    <xdr:to>
      <xdr:col>49</xdr:col>
      <xdr:colOff>127000</xdr:colOff>
      <xdr:row>12</xdr:row>
      <xdr:rowOff>133350</xdr:rowOff>
    </xdr:to>
    <xdr:sp macro="" textlink="">
      <xdr:nvSpPr>
        <xdr:cNvPr id="12" name="星 5 18">
          <a:extLst>
            <a:ext uri="{FF2B5EF4-FFF2-40B4-BE49-F238E27FC236}">
              <a16:creationId xmlns:a16="http://schemas.microsoft.com/office/drawing/2014/main" id="{E0CA5CD6-0B54-404C-9321-1350513B75A1}"/>
            </a:ext>
          </a:extLst>
        </xdr:cNvPr>
        <xdr:cNvSpPr/>
      </xdr:nvSpPr>
      <xdr:spPr>
        <a:xfrm>
          <a:off x="9175750" y="268605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69850</xdr:colOff>
      <xdr:row>12</xdr:row>
      <xdr:rowOff>76200</xdr:rowOff>
    </xdr:from>
    <xdr:to>
      <xdr:col>49</xdr:col>
      <xdr:colOff>127000</xdr:colOff>
      <xdr:row>12</xdr:row>
      <xdr:rowOff>133350</xdr:rowOff>
    </xdr:to>
    <xdr:sp macro="" textlink="">
      <xdr:nvSpPr>
        <xdr:cNvPr id="13" name="星 5 18">
          <a:extLst>
            <a:ext uri="{FF2B5EF4-FFF2-40B4-BE49-F238E27FC236}">
              <a16:creationId xmlns:a16="http://schemas.microsoft.com/office/drawing/2014/main" id="{01E5A5EB-D00A-47E2-AE5E-DEC940778D1F}"/>
            </a:ext>
          </a:extLst>
        </xdr:cNvPr>
        <xdr:cNvSpPr/>
      </xdr:nvSpPr>
      <xdr:spPr>
        <a:xfrm>
          <a:off x="9175750" y="268605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69850</xdr:colOff>
      <xdr:row>16</xdr:row>
      <xdr:rowOff>76200</xdr:rowOff>
    </xdr:from>
    <xdr:to>
      <xdr:col>49</xdr:col>
      <xdr:colOff>127000</xdr:colOff>
      <xdr:row>16</xdr:row>
      <xdr:rowOff>133350</xdr:rowOff>
    </xdr:to>
    <xdr:sp macro="" textlink="">
      <xdr:nvSpPr>
        <xdr:cNvPr id="16" name="星 5 18">
          <a:extLst>
            <a:ext uri="{FF2B5EF4-FFF2-40B4-BE49-F238E27FC236}">
              <a16:creationId xmlns:a16="http://schemas.microsoft.com/office/drawing/2014/main" id="{4E2F9C31-5739-49A3-A88A-F537DC8A3688}"/>
            </a:ext>
          </a:extLst>
        </xdr:cNvPr>
        <xdr:cNvSpPr/>
      </xdr:nvSpPr>
      <xdr:spPr>
        <a:xfrm>
          <a:off x="9175750" y="333375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120650</xdr:colOff>
      <xdr:row>21</xdr:row>
      <xdr:rowOff>6350</xdr:rowOff>
    </xdr:from>
    <xdr:to>
      <xdr:col>49</xdr:col>
      <xdr:colOff>177800</xdr:colOff>
      <xdr:row>21</xdr:row>
      <xdr:rowOff>63500</xdr:rowOff>
    </xdr:to>
    <xdr:sp macro="" textlink="">
      <xdr:nvSpPr>
        <xdr:cNvPr id="18" name="星 5 18">
          <a:extLst>
            <a:ext uri="{FF2B5EF4-FFF2-40B4-BE49-F238E27FC236}">
              <a16:creationId xmlns:a16="http://schemas.microsoft.com/office/drawing/2014/main" id="{B26739CC-89E6-4CF4-B4BE-4F7139A4CA06}"/>
            </a:ext>
          </a:extLst>
        </xdr:cNvPr>
        <xdr:cNvSpPr/>
      </xdr:nvSpPr>
      <xdr:spPr>
        <a:xfrm>
          <a:off x="9226550" y="4073525"/>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912"/>
  <sheetViews>
    <sheetView showZeros="0" tabSelected="1" topLeftCell="G1" zoomScaleNormal="100" workbookViewId="0">
      <selection activeCell="X2" sqref="X2"/>
    </sheetView>
  </sheetViews>
  <sheetFormatPr defaultRowHeight="13.5" x14ac:dyDescent="0.15"/>
  <cols>
    <col min="1" max="1" width="3.375" customWidth="1"/>
    <col min="2" max="3" width="2.375" customWidth="1"/>
    <col min="4" max="8" width="2.5" customWidth="1"/>
    <col min="9" max="10" width="2.125" customWidth="1"/>
    <col min="11" max="12" width="2.375" customWidth="1"/>
    <col min="13" max="15" width="2.5" customWidth="1"/>
    <col min="16" max="17" width="2.375" customWidth="1"/>
    <col min="18" max="22" width="2.5" customWidth="1"/>
    <col min="23" max="24" width="2.125" customWidth="1"/>
    <col min="25" max="26" width="2.375" customWidth="1"/>
    <col min="27" max="29" width="2.5" customWidth="1"/>
    <col min="30" max="31" width="2.375" customWidth="1"/>
    <col min="32" max="36" width="2.5" customWidth="1"/>
    <col min="37" max="38" width="2.125" customWidth="1"/>
    <col min="39" max="40" width="2.375" customWidth="1"/>
    <col min="41" max="41" width="2.5" customWidth="1"/>
    <col min="42" max="42" width="2.625" customWidth="1"/>
    <col min="43" max="43" width="2.5" customWidth="1"/>
    <col min="44" max="45" width="2.375" customWidth="1"/>
    <col min="46" max="50" width="2.5" customWidth="1"/>
    <col min="51" max="52" width="2.125" customWidth="1"/>
    <col min="53" max="54" width="2.375" customWidth="1"/>
    <col min="55" max="57" width="2.5" customWidth="1"/>
    <col min="58" max="59" width="2.375" customWidth="1"/>
    <col min="60" max="64" width="2.5" customWidth="1"/>
    <col min="65" max="66" width="2.125" customWidth="1"/>
    <col min="67" max="68" width="2.375" customWidth="1"/>
    <col min="69" max="71" width="2.5" customWidth="1"/>
    <col min="72" max="176" width="2.125" customWidth="1"/>
  </cols>
  <sheetData>
    <row r="1" spans="2:73" ht="12.75" customHeight="1" thickTop="1" x14ac:dyDescent="0.15">
      <c r="B1" s="89" t="s">
        <v>261</v>
      </c>
      <c r="C1" s="90"/>
      <c r="D1" s="90"/>
      <c r="E1" s="90"/>
      <c r="F1" s="90"/>
      <c r="G1" s="91"/>
      <c r="H1" s="2"/>
      <c r="J1" s="36" t="s">
        <v>0</v>
      </c>
      <c r="K1" s="36"/>
      <c r="L1" s="36"/>
      <c r="M1" s="36"/>
      <c r="N1" s="36"/>
      <c r="O1" s="36"/>
      <c r="P1" s="1" t="s">
        <v>1</v>
      </c>
      <c r="Q1" s="36"/>
      <c r="R1" s="36"/>
      <c r="S1" s="1" t="s">
        <v>2</v>
      </c>
      <c r="T1" s="36"/>
      <c r="U1" s="36"/>
      <c r="V1" s="1" t="s">
        <v>3</v>
      </c>
      <c r="Z1" t="s">
        <v>7</v>
      </c>
      <c r="AE1" t="s">
        <v>17</v>
      </c>
      <c r="AG1" s="36"/>
      <c r="AH1" s="36"/>
      <c r="AK1" t="s">
        <v>16</v>
      </c>
      <c r="AM1" t="s">
        <v>18</v>
      </c>
      <c r="BU1" s="25" t="s">
        <v>288</v>
      </c>
    </row>
    <row r="2" spans="2:73" ht="12.75" customHeight="1" thickBot="1" x14ac:dyDescent="0.2">
      <c r="B2" s="92"/>
      <c r="C2" s="93"/>
      <c r="D2" s="93"/>
      <c r="E2" s="93"/>
      <c r="F2" s="93"/>
      <c r="G2" s="94"/>
      <c r="H2" s="3" t="s">
        <v>265</v>
      </c>
      <c r="AA2" t="s">
        <v>36</v>
      </c>
      <c r="AB2" t="s">
        <v>34</v>
      </c>
      <c r="AE2" s="34"/>
      <c r="AF2" s="34"/>
      <c r="AG2" t="s">
        <v>35</v>
      </c>
      <c r="AI2" t="s">
        <v>37</v>
      </c>
    </row>
    <row r="3" spans="2:73" ht="12.75" customHeight="1" thickTop="1" x14ac:dyDescent="0.15">
      <c r="B3" s="2"/>
      <c r="C3" s="2"/>
      <c r="D3" s="2"/>
      <c r="E3" s="2"/>
      <c r="F3" s="2"/>
      <c r="G3" s="2"/>
      <c r="H3" s="2"/>
      <c r="L3" t="s">
        <v>4</v>
      </c>
      <c r="O3" s="34"/>
      <c r="P3" s="34"/>
      <c r="Q3" s="34"/>
      <c r="R3" s="34"/>
      <c r="S3" s="34"/>
      <c r="T3" s="34"/>
      <c r="U3" s="34"/>
      <c r="V3" s="34"/>
      <c r="W3" s="34"/>
      <c r="X3" s="34"/>
      <c r="Y3" s="34"/>
      <c r="AL3" t="s">
        <v>22</v>
      </c>
      <c r="AM3" t="s">
        <v>15</v>
      </c>
      <c r="AU3" s="36"/>
      <c r="AV3" s="36"/>
      <c r="AW3" s="36"/>
      <c r="AX3" s="36"/>
      <c r="AY3" s="36"/>
      <c r="AZ3" t="s">
        <v>16</v>
      </c>
      <c r="BA3" t="s">
        <v>10</v>
      </c>
      <c r="BD3" t="s">
        <v>11</v>
      </c>
      <c r="BE3" s="36"/>
      <c r="BF3" s="36"/>
      <c r="BG3" s="36"/>
      <c r="BH3" s="36"/>
      <c r="BI3" s="36"/>
      <c r="BJ3" s="36"/>
      <c r="BK3" s="5"/>
    </row>
    <row r="4" spans="2:73" ht="12.75" customHeight="1" x14ac:dyDescent="0.15">
      <c r="O4" s="36"/>
      <c r="P4" s="36"/>
      <c r="Q4" s="36"/>
      <c r="R4" s="36"/>
      <c r="S4" s="36"/>
      <c r="T4" s="36"/>
      <c r="U4" s="36"/>
      <c r="V4" s="36"/>
      <c r="W4" s="36"/>
      <c r="X4" s="36"/>
      <c r="Y4" s="36"/>
      <c r="AA4" t="s">
        <v>9</v>
      </c>
      <c r="AL4" t="s">
        <v>21</v>
      </c>
      <c r="AM4" t="s">
        <v>19</v>
      </c>
      <c r="AT4" s="36"/>
      <c r="AU4" s="36"/>
      <c r="AV4" s="36"/>
      <c r="AW4" s="36"/>
      <c r="AX4" s="36"/>
      <c r="AY4" s="36"/>
      <c r="AZ4" t="s">
        <v>16</v>
      </c>
      <c r="BB4" s="98"/>
      <c r="BC4" s="99"/>
      <c r="BD4" s="99"/>
      <c r="BE4" s="99"/>
      <c r="BF4" s="99"/>
      <c r="BG4" s="99"/>
      <c r="BH4" s="99"/>
      <c r="BI4" s="99"/>
      <c r="BJ4" s="99"/>
      <c r="BK4" s="99"/>
      <c r="BL4" s="99"/>
      <c r="BM4" s="99"/>
      <c r="BN4" s="99"/>
      <c r="BO4" s="99"/>
      <c r="BP4" s="99"/>
      <c r="BQ4" s="99"/>
      <c r="BR4" s="99"/>
      <c r="BS4" s="99"/>
      <c r="BT4" s="99"/>
      <c r="BU4" s="99"/>
    </row>
    <row r="5" spans="2:73" ht="12.75" customHeight="1" x14ac:dyDescent="0.15">
      <c r="K5" t="s">
        <v>5</v>
      </c>
      <c r="O5" s="101"/>
      <c r="P5" s="101"/>
      <c r="Q5" s="101"/>
      <c r="R5" s="101"/>
      <c r="S5" s="101"/>
      <c r="T5" s="101"/>
      <c r="U5" s="101"/>
      <c r="V5" s="101"/>
      <c r="W5" s="101"/>
      <c r="X5" s="101"/>
      <c r="Y5" s="101"/>
      <c r="AA5" t="s">
        <v>17</v>
      </c>
      <c r="AB5" s="36"/>
      <c r="AC5" s="36"/>
      <c r="AD5" t="s">
        <v>2</v>
      </c>
      <c r="AE5" s="36"/>
      <c r="AF5" s="36"/>
      <c r="AG5" t="s">
        <v>3</v>
      </c>
      <c r="AH5" t="s">
        <v>16</v>
      </c>
      <c r="AL5" t="s">
        <v>23</v>
      </c>
      <c r="AM5" t="s">
        <v>26</v>
      </c>
      <c r="AR5" s="36"/>
      <c r="AS5" s="36"/>
      <c r="AU5" t="s">
        <v>28</v>
      </c>
      <c r="BB5" s="100"/>
      <c r="BC5" s="100"/>
      <c r="BD5" s="100"/>
      <c r="BE5" s="100"/>
      <c r="BF5" s="100"/>
      <c r="BG5" s="100"/>
      <c r="BH5" s="100"/>
      <c r="BI5" s="100"/>
      <c r="BJ5" s="100"/>
      <c r="BK5" s="100"/>
      <c r="BL5" s="100"/>
      <c r="BM5" s="100"/>
      <c r="BN5" s="100"/>
      <c r="BO5" s="100"/>
      <c r="BP5" s="100"/>
      <c r="BQ5" s="100"/>
      <c r="BR5" s="100"/>
      <c r="BS5" s="100"/>
      <c r="BT5" s="100"/>
      <c r="BU5" s="100"/>
    </row>
    <row r="6" spans="2:73" ht="12.75" customHeight="1" x14ac:dyDescent="0.15">
      <c r="B6" t="s">
        <v>238</v>
      </c>
      <c r="O6" s="102"/>
      <c r="P6" s="102"/>
      <c r="Q6" s="102"/>
      <c r="R6" s="102"/>
      <c r="S6" s="102"/>
      <c r="T6" s="102"/>
      <c r="U6" s="102"/>
      <c r="V6" s="102"/>
      <c r="W6" s="102"/>
      <c r="X6" s="102"/>
      <c r="Y6" s="102"/>
      <c r="AB6" s="36"/>
      <c r="AC6" s="36"/>
      <c r="AD6" s="36"/>
      <c r="AE6" s="36"/>
      <c r="AF6" s="36"/>
      <c r="AG6" s="36"/>
      <c r="AH6" s="36"/>
      <c r="AL6" t="s">
        <v>24</v>
      </c>
      <c r="AM6" t="s">
        <v>27</v>
      </c>
      <c r="AR6" s="36"/>
      <c r="AS6" s="36"/>
      <c r="AU6" t="s">
        <v>16</v>
      </c>
    </row>
    <row r="7" spans="2:73" ht="12.75" customHeight="1" x14ac:dyDescent="0.15">
      <c r="C7" s="6" t="s">
        <v>263</v>
      </c>
      <c r="L7" t="s">
        <v>6</v>
      </c>
      <c r="O7" s="102"/>
      <c r="P7" s="102"/>
      <c r="Q7" s="102"/>
      <c r="R7" s="102"/>
      <c r="S7" s="102"/>
      <c r="T7" s="102"/>
      <c r="U7" s="102"/>
      <c r="V7" s="102"/>
      <c r="W7" s="102"/>
      <c r="X7" s="102"/>
      <c r="Y7" s="102"/>
      <c r="AL7" t="s">
        <v>25</v>
      </c>
      <c r="AM7" t="s">
        <v>8</v>
      </c>
      <c r="BA7" t="s">
        <v>14</v>
      </c>
      <c r="BD7" s="34"/>
      <c r="BE7" s="34"/>
      <c r="BF7" s="34"/>
      <c r="BG7" s="34"/>
      <c r="BH7" s="34"/>
      <c r="BI7" s="34"/>
      <c r="BJ7" s="34"/>
      <c r="BK7" s="5"/>
      <c r="BO7" s="34"/>
      <c r="BP7" s="34"/>
      <c r="BQ7" s="34"/>
      <c r="BR7" s="34"/>
      <c r="BS7" s="34"/>
      <c r="BT7" s="34"/>
      <c r="BU7" s="34"/>
    </row>
    <row r="8" spans="2:73" ht="12.75" customHeight="1" thickBot="1" x14ac:dyDescent="0.2">
      <c r="C8" s="7" t="s">
        <v>38</v>
      </c>
      <c r="F8" s="3"/>
      <c r="O8" s="103"/>
      <c r="P8" s="103"/>
      <c r="Q8" s="103"/>
      <c r="R8" s="103"/>
      <c r="S8" s="103"/>
      <c r="T8" s="103"/>
      <c r="U8" s="103"/>
      <c r="V8" s="103"/>
      <c r="W8" s="103"/>
      <c r="X8" s="103"/>
      <c r="Y8" s="103"/>
      <c r="AM8" t="s">
        <v>17</v>
      </c>
      <c r="AN8" s="36"/>
      <c r="AO8" s="36"/>
      <c r="AP8" s="36"/>
      <c r="AQ8" s="36"/>
      <c r="AR8" s="36"/>
      <c r="AS8" s="36"/>
      <c r="AT8" t="s">
        <v>20</v>
      </c>
      <c r="BA8" t="s">
        <v>12</v>
      </c>
      <c r="BD8" s="36"/>
      <c r="BE8" s="36"/>
      <c r="BF8" s="36"/>
      <c r="BG8" s="36"/>
      <c r="BH8" s="36"/>
      <c r="BI8" s="36"/>
      <c r="BJ8" s="36"/>
      <c r="BK8" s="5"/>
      <c r="BL8" t="s">
        <v>13</v>
      </c>
      <c r="BO8" s="36"/>
      <c r="BP8" s="36"/>
      <c r="BQ8" s="36"/>
      <c r="BR8" s="36"/>
      <c r="BS8" s="36"/>
      <c r="BT8" s="36"/>
      <c r="BU8" s="36"/>
    </row>
    <row r="9" spans="2:73" ht="12.75" customHeight="1" thickTop="1" thickBot="1" x14ac:dyDescent="0.2">
      <c r="P9" s="1"/>
      <c r="Q9" s="1"/>
      <c r="R9" s="1"/>
      <c r="S9" s="1"/>
      <c r="T9" s="1"/>
      <c r="U9" s="1"/>
      <c r="V9" s="1"/>
      <c r="W9" s="1"/>
      <c r="X9" s="1"/>
      <c r="Y9" s="1"/>
      <c r="Z9" s="1"/>
      <c r="AA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row>
    <row r="10" spans="2:73" ht="14.25" customHeight="1" thickBot="1" x14ac:dyDescent="0.2">
      <c r="B10" s="63" t="s">
        <v>29</v>
      </c>
      <c r="C10" s="74"/>
      <c r="D10" s="63" t="s">
        <v>30</v>
      </c>
      <c r="E10" s="64"/>
      <c r="F10" s="64"/>
      <c r="G10" s="64"/>
      <c r="H10" s="64"/>
      <c r="I10" s="63" t="s">
        <v>31</v>
      </c>
      <c r="J10" s="74"/>
      <c r="K10" s="63" t="s">
        <v>33</v>
      </c>
      <c r="L10" s="74"/>
      <c r="M10" s="63" t="s">
        <v>32</v>
      </c>
      <c r="N10" s="64"/>
      <c r="O10" s="64"/>
      <c r="P10" s="63" t="s">
        <v>29</v>
      </c>
      <c r="Q10" s="74"/>
      <c r="R10" s="63" t="s">
        <v>30</v>
      </c>
      <c r="S10" s="64"/>
      <c r="T10" s="64"/>
      <c r="U10" s="64"/>
      <c r="V10" s="64"/>
      <c r="W10" s="63" t="s">
        <v>31</v>
      </c>
      <c r="X10" s="74"/>
      <c r="Y10" s="63" t="s">
        <v>33</v>
      </c>
      <c r="Z10" s="74"/>
      <c r="AA10" s="63" t="s">
        <v>32</v>
      </c>
      <c r="AB10" s="64"/>
      <c r="AC10" s="64"/>
      <c r="AD10" s="63" t="s">
        <v>29</v>
      </c>
      <c r="AE10" s="74"/>
      <c r="AF10" s="63" t="s">
        <v>30</v>
      </c>
      <c r="AG10" s="64"/>
      <c r="AH10" s="64"/>
      <c r="AI10" s="64"/>
      <c r="AJ10" s="64"/>
      <c r="AK10" s="63" t="s">
        <v>31</v>
      </c>
      <c r="AL10" s="74"/>
      <c r="AM10" s="63" t="s">
        <v>33</v>
      </c>
      <c r="AN10" s="74"/>
      <c r="AO10" s="63" t="s">
        <v>32</v>
      </c>
      <c r="AP10" s="64"/>
      <c r="AQ10" s="64"/>
      <c r="AR10" s="63" t="s">
        <v>29</v>
      </c>
      <c r="AS10" s="74"/>
      <c r="AT10" s="63" t="s">
        <v>30</v>
      </c>
      <c r="AU10" s="64"/>
      <c r="AV10" s="64"/>
      <c r="AW10" s="64"/>
      <c r="AX10" s="64"/>
      <c r="AY10" s="63" t="s">
        <v>31</v>
      </c>
      <c r="AZ10" s="74"/>
      <c r="BA10" s="63" t="s">
        <v>33</v>
      </c>
      <c r="BB10" s="74"/>
      <c r="BC10" s="63" t="s">
        <v>32</v>
      </c>
      <c r="BD10" s="64"/>
      <c r="BE10" s="64"/>
      <c r="BF10" s="63" t="s">
        <v>29</v>
      </c>
      <c r="BG10" s="74"/>
      <c r="BH10" s="63" t="s">
        <v>30</v>
      </c>
      <c r="BI10" s="64"/>
      <c r="BJ10" s="64"/>
      <c r="BK10" s="64"/>
      <c r="BL10" s="64"/>
      <c r="BM10" s="63" t="s">
        <v>31</v>
      </c>
      <c r="BN10" s="74"/>
      <c r="BO10" s="63" t="s">
        <v>33</v>
      </c>
      <c r="BP10" s="74"/>
      <c r="BQ10" s="63" t="s">
        <v>32</v>
      </c>
      <c r="BR10" s="64"/>
      <c r="BS10" s="74"/>
    </row>
    <row r="11" spans="2:73" ht="12.75" customHeight="1" x14ac:dyDescent="0.3">
      <c r="B11" s="8"/>
      <c r="C11" s="9"/>
      <c r="D11" s="9"/>
      <c r="E11" s="9"/>
      <c r="F11" s="9"/>
      <c r="G11" s="9"/>
      <c r="H11" s="9"/>
      <c r="I11" s="9"/>
      <c r="J11" s="9"/>
      <c r="K11" s="9"/>
      <c r="L11" s="9"/>
      <c r="M11" s="9"/>
      <c r="N11" s="9"/>
      <c r="O11" s="10"/>
      <c r="P11" s="47" t="s">
        <v>78</v>
      </c>
      <c r="Q11" s="48"/>
      <c r="R11" s="60" t="s">
        <v>79</v>
      </c>
      <c r="S11" s="61"/>
      <c r="T11" s="61"/>
      <c r="U11" s="61"/>
      <c r="V11" s="62"/>
      <c r="W11" s="33"/>
      <c r="X11" s="81"/>
      <c r="Y11" s="37">
        <v>2480</v>
      </c>
      <c r="Z11" s="38"/>
      <c r="AA11" s="29">
        <f>Y11*W11</f>
        <v>0</v>
      </c>
      <c r="AB11" s="30"/>
      <c r="AC11" s="30"/>
      <c r="AD11" s="47" t="s">
        <v>123</v>
      </c>
      <c r="AE11" s="48"/>
      <c r="AF11" s="41" t="s">
        <v>124</v>
      </c>
      <c r="AG11" s="42"/>
      <c r="AH11" s="42"/>
      <c r="AI11" s="42"/>
      <c r="AJ11" s="43"/>
      <c r="AK11" s="33"/>
      <c r="AL11" s="81"/>
      <c r="AM11" s="37">
        <v>2170</v>
      </c>
      <c r="AN11" s="38"/>
      <c r="AO11" s="118">
        <f t="shared" ref="AO11" si="0">AM11*AK11</f>
        <v>0</v>
      </c>
      <c r="AP11" s="119"/>
      <c r="AQ11" s="119"/>
      <c r="AR11" s="47">
        <v>32002</v>
      </c>
      <c r="AS11" s="48"/>
      <c r="AT11" s="57" t="s">
        <v>249</v>
      </c>
      <c r="AU11" s="58"/>
      <c r="AV11" s="58"/>
      <c r="AW11" s="58"/>
      <c r="AX11" s="59"/>
      <c r="AY11" s="33"/>
      <c r="AZ11" s="34"/>
      <c r="BA11" s="37">
        <v>1550</v>
      </c>
      <c r="BB11" s="38"/>
      <c r="BC11" s="118">
        <f t="shared" ref="BC11" si="1">BA11*AY11</f>
        <v>0</v>
      </c>
      <c r="BD11" s="119"/>
      <c r="BE11" s="119"/>
      <c r="BF11" s="47" t="s">
        <v>252</v>
      </c>
      <c r="BG11" s="48"/>
      <c r="BH11" s="41" t="s">
        <v>287</v>
      </c>
      <c r="BI11" s="42"/>
      <c r="BJ11" s="42"/>
      <c r="BK11" s="42"/>
      <c r="BL11" s="43"/>
      <c r="BM11" s="33"/>
      <c r="BN11" s="81"/>
      <c r="BO11" s="37">
        <v>1300</v>
      </c>
      <c r="BP11" s="38"/>
      <c r="BQ11" s="118">
        <f>BO11*BM11</f>
        <v>0</v>
      </c>
      <c r="BR11" s="119"/>
      <c r="BS11" s="120"/>
    </row>
    <row r="12" spans="2:73" ht="12.75" customHeight="1" x14ac:dyDescent="0.15">
      <c r="B12" s="20" t="s">
        <v>273</v>
      </c>
      <c r="C12" s="12"/>
      <c r="D12" s="13"/>
      <c r="E12" s="13"/>
      <c r="F12" s="13"/>
      <c r="G12" s="13"/>
      <c r="H12" s="13"/>
      <c r="I12" s="13"/>
      <c r="J12" s="13"/>
      <c r="K12" s="13"/>
      <c r="L12" s="13"/>
      <c r="M12" s="13"/>
      <c r="N12" s="13"/>
      <c r="O12" s="14"/>
      <c r="P12" s="49"/>
      <c r="Q12" s="50"/>
      <c r="R12" s="44" t="s">
        <v>80</v>
      </c>
      <c r="S12" s="45"/>
      <c r="T12" s="45"/>
      <c r="U12" s="45"/>
      <c r="V12" s="46"/>
      <c r="W12" s="35"/>
      <c r="X12" s="82"/>
      <c r="Y12" s="39"/>
      <c r="Z12" s="40"/>
      <c r="AA12" s="31"/>
      <c r="AB12" s="32"/>
      <c r="AC12" s="32"/>
      <c r="AD12" s="49"/>
      <c r="AE12" s="50"/>
      <c r="AF12" s="44" t="s">
        <v>125</v>
      </c>
      <c r="AG12" s="45"/>
      <c r="AH12" s="45"/>
      <c r="AI12" s="45"/>
      <c r="AJ12" s="46"/>
      <c r="AK12" s="35"/>
      <c r="AL12" s="82"/>
      <c r="AM12" s="39"/>
      <c r="AN12" s="40"/>
      <c r="AO12" s="31"/>
      <c r="AP12" s="32"/>
      <c r="AQ12" s="32"/>
      <c r="AR12" s="49"/>
      <c r="AS12" s="50"/>
      <c r="AT12" s="65" t="s">
        <v>170</v>
      </c>
      <c r="AU12" s="66"/>
      <c r="AV12" s="66"/>
      <c r="AW12" s="66"/>
      <c r="AX12" s="67"/>
      <c r="AY12" s="35"/>
      <c r="AZ12" s="36"/>
      <c r="BA12" s="39"/>
      <c r="BB12" s="40"/>
      <c r="BC12" s="31"/>
      <c r="BD12" s="32"/>
      <c r="BE12" s="32"/>
      <c r="BF12" s="49"/>
      <c r="BG12" s="50"/>
      <c r="BH12" s="44" t="s">
        <v>253</v>
      </c>
      <c r="BI12" s="45"/>
      <c r="BJ12" s="45"/>
      <c r="BK12" s="45"/>
      <c r="BL12" s="46"/>
      <c r="BM12" s="35"/>
      <c r="BN12" s="82"/>
      <c r="BO12" s="39"/>
      <c r="BP12" s="40"/>
      <c r="BQ12" s="31"/>
      <c r="BR12" s="32"/>
      <c r="BS12" s="128"/>
    </row>
    <row r="13" spans="2:73" ht="12.75" customHeight="1" x14ac:dyDescent="0.3">
      <c r="B13" s="21"/>
      <c r="C13" s="19" t="s">
        <v>269</v>
      </c>
      <c r="D13" s="22"/>
      <c r="E13" s="22"/>
      <c r="F13" s="22"/>
      <c r="G13" s="22"/>
      <c r="H13" s="22"/>
      <c r="I13" s="22"/>
      <c r="J13" s="22"/>
      <c r="K13" s="22"/>
      <c r="L13" s="22"/>
      <c r="M13" s="23"/>
      <c r="N13" s="23"/>
      <c r="O13" s="24"/>
      <c r="P13" s="47" t="s">
        <v>82</v>
      </c>
      <c r="Q13" s="48"/>
      <c r="R13" s="41" t="s">
        <v>83</v>
      </c>
      <c r="S13" s="42"/>
      <c r="T13" s="42"/>
      <c r="U13" s="42"/>
      <c r="V13" s="43"/>
      <c r="W13" s="33"/>
      <c r="X13" s="34"/>
      <c r="Y13" s="37">
        <v>2480</v>
      </c>
      <c r="Z13" s="38"/>
      <c r="AA13" s="29">
        <f t="shared" ref="AA13" si="2">Y13*W13</f>
        <v>0</v>
      </c>
      <c r="AB13" s="30"/>
      <c r="AC13" s="30"/>
      <c r="AD13" s="47">
        <v>54001</v>
      </c>
      <c r="AE13" s="48"/>
      <c r="AF13" s="57" t="s">
        <v>126</v>
      </c>
      <c r="AG13" s="58"/>
      <c r="AH13" s="58"/>
      <c r="AI13" s="58"/>
      <c r="AJ13" s="59"/>
      <c r="AK13" s="33"/>
      <c r="AL13" s="81"/>
      <c r="AM13" s="37">
        <v>14880</v>
      </c>
      <c r="AN13" s="38"/>
      <c r="AO13" s="118">
        <f t="shared" ref="AO13" si="3">AM13*AK13</f>
        <v>0</v>
      </c>
      <c r="AP13" s="119"/>
      <c r="AQ13" s="119"/>
      <c r="AR13" s="47" t="s">
        <v>171</v>
      </c>
      <c r="AS13" s="48"/>
      <c r="AT13" s="57" t="s">
        <v>249</v>
      </c>
      <c r="AU13" s="58"/>
      <c r="AV13" s="58"/>
      <c r="AW13" s="58"/>
      <c r="AX13" s="59"/>
      <c r="AY13" s="33"/>
      <c r="AZ13" s="34"/>
      <c r="BA13" s="37">
        <v>1550</v>
      </c>
      <c r="BB13" s="38"/>
      <c r="BC13" s="118">
        <f>BA13*AY13</f>
        <v>0</v>
      </c>
      <c r="BD13" s="119"/>
      <c r="BE13" s="119"/>
      <c r="BF13" s="124" t="s">
        <v>173</v>
      </c>
      <c r="BG13" s="125"/>
      <c r="BH13" s="41" t="s">
        <v>287</v>
      </c>
      <c r="BI13" s="42"/>
      <c r="BJ13" s="42"/>
      <c r="BK13" s="42"/>
      <c r="BL13" s="43"/>
      <c r="BM13" s="110"/>
      <c r="BN13" s="111"/>
      <c r="BO13" s="114">
        <v>760</v>
      </c>
      <c r="BP13" s="115"/>
      <c r="BQ13" s="118">
        <f>BO13*BM13</f>
        <v>0</v>
      </c>
      <c r="BR13" s="119"/>
      <c r="BS13" s="120"/>
    </row>
    <row r="14" spans="2:73" ht="12.75" customHeight="1" x14ac:dyDescent="0.15">
      <c r="B14" s="11" t="s">
        <v>270</v>
      </c>
      <c r="C14" s="15"/>
      <c r="D14" s="13"/>
      <c r="E14" s="13"/>
      <c r="F14" s="13"/>
      <c r="G14" s="13"/>
      <c r="H14" s="13"/>
      <c r="I14" s="13"/>
      <c r="J14" s="13"/>
      <c r="K14" s="13"/>
      <c r="L14" s="13"/>
      <c r="M14" s="13"/>
      <c r="N14" s="13"/>
      <c r="O14" s="14"/>
      <c r="P14" s="49"/>
      <c r="Q14" s="50"/>
      <c r="R14" s="65" t="s">
        <v>245</v>
      </c>
      <c r="S14" s="66"/>
      <c r="T14" s="66"/>
      <c r="U14" s="66"/>
      <c r="V14" s="67"/>
      <c r="W14" s="35"/>
      <c r="X14" s="36"/>
      <c r="Y14" s="39"/>
      <c r="Z14" s="40"/>
      <c r="AA14" s="31"/>
      <c r="AB14" s="32"/>
      <c r="AC14" s="32"/>
      <c r="AD14" s="49"/>
      <c r="AE14" s="50"/>
      <c r="AF14" s="65" t="s">
        <v>127</v>
      </c>
      <c r="AG14" s="66"/>
      <c r="AH14" s="66"/>
      <c r="AI14" s="66"/>
      <c r="AJ14" s="67"/>
      <c r="AK14" s="35"/>
      <c r="AL14" s="82"/>
      <c r="AM14" s="39"/>
      <c r="AN14" s="40"/>
      <c r="AO14" s="31"/>
      <c r="AP14" s="32"/>
      <c r="AQ14" s="32"/>
      <c r="AR14" s="49"/>
      <c r="AS14" s="50"/>
      <c r="AT14" s="65" t="s">
        <v>172</v>
      </c>
      <c r="AU14" s="66"/>
      <c r="AV14" s="66"/>
      <c r="AW14" s="66"/>
      <c r="AX14" s="67"/>
      <c r="AY14" s="35"/>
      <c r="AZ14" s="36"/>
      <c r="BA14" s="39"/>
      <c r="BB14" s="40"/>
      <c r="BC14" s="31"/>
      <c r="BD14" s="32"/>
      <c r="BE14" s="32"/>
      <c r="BF14" s="49"/>
      <c r="BG14" s="50"/>
      <c r="BH14" s="44" t="s">
        <v>255</v>
      </c>
      <c r="BI14" s="45"/>
      <c r="BJ14" s="45"/>
      <c r="BK14" s="45"/>
      <c r="BL14" s="46"/>
      <c r="BM14" s="35"/>
      <c r="BN14" s="36"/>
      <c r="BO14" s="39"/>
      <c r="BP14" s="40"/>
      <c r="BQ14" s="31"/>
      <c r="BR14" s="32"/>
      <c r="BS14" s="128"/>
    </row>
    <row r="15" spans="2:73" ht="12.75" customHeight="1" x14ac:dyDescent="0.35">
      <c r="B15" s="11" t="s">
        <v>271</v>
      </c>
      <c r="C15" s="15"/>
      <c r="D15" s="13"/>
      <c r="E15" s="13"/>
      <c r="F15" s="13"/>
      <c r="G15" s="13"/>
      <c r="H15" s="13"/>
      <c r="I15" s="13"/>
      <c r="J15" s="13"/>
      <c r="K15" s="13"/>
      <c r="L15" s="13"/>
      <c r="M15" s="13"/>
      <c r="N15" s="13"/>
      <c r="O15" s="14"/>
      <c r="P15" s="47">
        <v>13011</v>
      </c>
      <c r="Q15" s="48"/>
      <c r="R15" s="68" t="s">
        <v>85</v>
      </c>
      <c r="S15" s="69"/>
      <c r="T15" s="69"/>
      <c r="U15" s="69"/>
      <c r="V15" s="70"/>
      <c r="W15" s="33"/>
      <c r="X15" s="34"/>
      <c r="Y15" s="37">
        <v>5270</v>
      </c>
      <c r="Z15" s="38"/>
      <c r="AA15" s="29">
        <f t="shared" ref="AA15" si="4">Y15*W15</f>
        <v>0</v>
      </c>
      <c r="AB15" s="30"/>
      <c r="AC15" s="30"/>
      <c r="AD15" s="124" t="s">
        <v>128</v>
      </c>
      <c r="AE15" s="125"/>
      <c r="AF15" s="68" t="s">
        <v>129</v>
      </c>
      <c r="AG15" s="69"/>
      <c r="AH15" s="69"/>
      <c r="AI15" s="69"/>
      <c r="AJ15" s="70"/>
      <c r="AK15" s="110"/>
      <c r="AL15" s="129"/>
      <c r="AM15" s="114">
        <v>1900</v>
      </c>
      <c r="AN15" s="115"/>
      <c r="AO15" s="118">
        <f t="shared" ref="AO15" si="5">AM15*AK15</f>
        <v>0</v>
      </c>
      <c r="AP15" s="119"/>
      <c r="AQ15" s="120"/>
      <c r="AR15" s="47"/>
      <c r="AS15" s="48"/>
      <c r="AT15" s="57"/>
      <c r="AU15" s="58"/>
      <c r="AV15" s="58"/>
      <c r="AW15" s="58"/>
      <c r="AX15" s="59"/>
      <c r="AY15" s="33"/>
      <c r="AZ15" s="34"/>
      <c r="BA15" s="37"/>
      <c r="BB15" s="38"/>
      <c r="BC15" s="118"/>
      <c r="BD15" s="119"/>
      <c r="BE15" s="119"/>
      <c r="BF15" s="47" t="s">
        <v>198</v>
      </c>
      <c r="BG15" s="48"/>
      <c r="BH15" s="41" t="s">
        <v>287</v>
      </c>
      <c r="BI15" s="42"/>
      <c r="BJ15" s="42"/>
      <c r="BK15" s="42"/>
      <c r="BL15" s="43"/>
      <c r="BM15" s="33"/>
      <c r="BN15" s="81"/>
      <c r="BO15" s="37">
        <v>760</v>
      </c>
      <c r="BP15" s="38"/>
      <c r="BQ15" s="29">
        <f>BO15*BM15</f>
        <v>0</v>
      </c>
      <c r="BR15" s="30"/>
      <c r="BS15" s="131"/>
    </row>
    <row r="16" spans="2:73" ht="12.75" customHeight="1" thickBot="1" x14ac:dyDescent="0.2">
      <c r="B16" s="11" t="s">
        <v>272</v>
      </c>
      <c r="C16" s="15"/>
      <c r="D16" s="13"/>
      <c r="E16" s="13"/>
      <c r="F16" s="13"/>
      <c r="G16" s="13"/>
      <c r="H16" s="13"/>
      <c r="I16" s="13"/>
      <c r="J16" s="13"/>
      <c r="K16" s="13"/>
      <c r="L16" s="13"/>
      <c r="M16" s="13"/>
      <c r="N16" s="13"/>
      <c r="O16" s="14"/>
      <c r="P16" s="49"/>
      <c r="Q16" s="50"/>
      <c r="R16" s="44" t="s">
        <v>244</v>
      </c>
      <c r="S16" s="45"/>
      <c r="T16" s="45"/>
      <c r="U16" s="45"/>
      <c r="V16" s="46"/>
      <c r="W16" s="35"/>
      <c r="X16" s="36"/>
      <c r="Y16" s="39"/>
      <c r="Z16" s="40"/>
      <c r="AA16" s="31"/>
      <c r="AB16" s="32"/>
      <c r="AC16" s="32"/>
      <c r="AD16" s="126"/>
      <c r="AE16" s="127"/>
      <c r="AF16" s="71" t="s">
        <v>248</v>
      </c>
      <c r="AG16" s="72"/>
      <c r="AH16" s="72"/>
      <c r="AI16" s="72"/>
      <c r="AJ16" s="73"/>
      <c r="AK16" s="112"/>
      <c r="AL16" s="130"/>
      <c r="AM16" s="116"/>
      <c r="AN16" s="117"/>
      <c r="AO16" s="121"/>
      <c r="AP16" s="122"/>
      <c r="AQ16" s="123"/>
      <c r="AR16" s="49"/>
      <c r="AS16" s="50"/>
      <c r="AT16" s="65"/>
      <c r="AU16" s="66"/>
      <c r="AV16" s="66"/>
      <c r="AW16" s="66"/>
      <c r="AX16" s="67"/>
      <c r="AY16" s="35"/>
      <c r="AZ16" s="36"/>
      <c r="BA16" s="39"/>
      <c r="BB16" s="40"/>
      <c r="BC16" s="31"/>
      <c r="BD16" s="32"/>
      <c r="BE16" s="32"/>
      <c r="BF16" s="49"/>
      <c r="BG16" s="50"/>
      <c r="BH16" s="44" t="s">
        <v>256</v>
      </c>
      <c r="BI16" s="45"/>
      <c r="BJ16" s="45"/>
      <c r="BK16" s="45"/>
      <c r="BL16" s="46"/>
      <c r="BM16" s="35"/>
      <c r="BN16" s="82"/>
      <c r="BO16" s="39"/>
      <c r="BP16" s="40"/>
      <c r="BQ16" s="31"/>
      <c r="BR16" s="32"/>
      <c r="BS16" s="128"/>
    </row>
    <row r="17" spans="2:71" ht="12.75" customHeight="1" x14ac:dyDescent="0.35">
      <c r="B17" s="11" t="s">
        <v>274</v>
      </c>
      <c r="C17" s="15"/>
      <c r="D17" s="13"/>
      <c r="E17" s="13"/>
      <c r="F17" s="13"/>
      <c r="G17" s="13"/>
      <c r="H17" s="13"/>
      <c r="I17" s="13"/>
      <c r="J17" s="13"/>
      <c r="K17" s="13"/>
      <c r="L17" s="13"/>
      <c r="M17" s="13"/>
      <c r="N17" s="13"/>
      <c r="O17" s="14"/>
      <c r="P17" s="47" t="s">
        <v>84</v>
      </c>
      <c r="Q17" s="48"/>
      <c r="R17" s="41" t="s">
        <v>86</v>
      </c>
      <c r="S17" s="42"/>
      <c r="T17" s="42"/>
      <c r="U17" s="42"/>
      <c r="V17" s="43"/>
      <c r="W17" s="33"/>
      <c r="X17" s="34"/>
      <c r="Y17" s="37">
        <v>5270</v>
      </c>
      <c r="Z17" s="38"/>
      <c r="AA17" s="29">
        <f t="shared" ref="AA17" si="6">Y17*W17</f>
        <v>0</v>
      </c>
      <c r="AB17" s="30"/>
      <c r="AC17" s="30"/>
      <c r="AD17" s="47" t="s">
        <v>130</v>
      </c>
      <c r="AE17" s="48"/>
      <c r="AF17" s="57" t="s">
        <v>131</v>
      </c>
      <c r="AG17" s="58"/>
      <c r="AH17" s="58"/>
      <c r="AI17" s="58"/>
      <c r="AJ17" s="59"/>
      <c r="AK17" s="33"/>
      <c r="AL17" s="81"/>
      <c r="AM17" s="37">
        <v>2240</v>
      </c>
      <c r="AN17" s="38"/>
      <c r="AO17" s="29">
        <f t="shared" ref="AO17" si="7">AM17*AK17</f>
        <v>0</v>
      </c>
      <c r="AP17" s="30"/>
      <c r="AQ17" s="30"/>
      <c r="AR17" s="47" t="s">
        <v>289</v>
      </c>
      <c r="AS17" s="48"/>
      <c r="AT17" s="57" t="s">
        <v>249</v>
      </c>
      <c r="AU17" s="58"/>
      <c r="AV17" s="58"/>
      <c r="AW17" s="58"/>
      <c r="AX17" s="59"/>
      <c r="AY17" s="33"/>
      <c r="AZ17" s="34"/>
      <c r="BA17" s="37">
        <v>1550</v>
      </c>
      <c r="BB17" s="38"/>
      <c r="BC17" s="118">
        <f>BA17*AY17</f>
        <v>0</v>
      </c>
      <c r="BD17" s="119"/>
      <c r="BE17" s="119"/>
      <c r="BF17" s="47" t="s">
        <v>199</v>
      </c>
      <c r="BG17" s="48"/>
      <c r="BH17" s="41" t="s">
        <v>287</v>
      </c>
      <c r="BI17" s="42"/>
      <c r="BJ17" s="42"/>
      <c r="BK17" s="42"/>
      <c r="BL17" s="43"/>
      <c r="BM17" s="33"/>
      <c r="BN17" s="81"/>
      <c r="BO17" s="37">
        <v>470</v>
      </c>
      <c r="BP17" s="38"/>
      <c r="BQ17" s="118">
        <f t="shared" ref="BQ17" si="8">BO17*BM17</f>
        <v>0</v>
      </c>
      <c r="BR17" s="119"/>
      <c r="BS17" s="120"/>
    </row>
    <row r="18" spans="2:71" ht="12.75" customHeight="1" x14ac:dyDescent="0.15">
      <c r="B18" s="11" t="s">
        <v>275</v>
      </c>
      <c r="C18" s="15"/>
      <c r="D18" s="13"/>
      <c r="E18" s="13"/>
      <c r="F18" s="13"/>
      <c r="G18" s="13"/>
      <c r="H18" s="13"/>
      <c r="I18" s="13"/>
      <c r="J18" s="13"/>
      <c r="K18" s="13"/>
      <c r="L18" s="13"/>
      <c r="M18" s="13"/>
      <c r="N18" s="13"/>
      <c r="O18" s="14"/>
      <c r="P18" s="49"/>
      <c r="Q18" s="50"/>
      <c r="R18" s="44" t="s">
        <v>246</v>
      </c>
      <c r="S18" s="45"/>
      <c r="T18" s="45"/>
      <c r="U18" s="45"/>
      <c r="V18" s="46"/>
      <c r="W18" s="35"/>
      <c r="X18" s="36"/>
      <c r="Y18" s="39"/>
      <c r="Z18" s="40"/>
      <c r="AA18" s="31"/>
      <c r="AB18" s="32"/>
      <c r="AC18" s="32"/>
      <c r="AD18" s="49"/>
      <c r="AE18" s="50"/>
      <c r="AF18" s="44" t="s">
        <v>132</v>
      </c>
      <c r="AG18" s="45"/>
      <c r="AH18" s="45"/>
      <c r="AI18" s="45"/>
      <c r="AJ18" s="46"/>
      <c r="AK18" s="35"/>
      <c r="AL18" s="82"/>
      <c r="AM18" s="39"/>
      <c r="AN18" s="40"/>
      <c r="AO18" s="31"/>
      <c r="AP18" s="32"/>
      <c r="AQ18" s="32"/>
      <c r="AR18" s="49"/>
      <c r="AS18" s="50"/>
      <c r="AT18" s="65" t="s">
        <v>290</v>
      </c>
      <c r="AU18" s="66"/>
      <c r="AV18" s="66"/>
      <c r="AW18" s="66"/>
      <c r="AX18" s="67"/>
      <c r="AY18" s="35"/>
      <c r="AZ18" s="36"/>
      <c r="BA18" s="39"/>
      <c r="BB18" s="40"/>
      <c r="BC18" s="31"/>
      <c r="BD18" s="32"/>
      <c r="BE18" s="32"/>
      <c r="BF18" s="49"/>
      <c r="BG18" s="50"/>
      <c r="BH18" s="65" t="s">
        <v>257</v>
      </c>
      <c r="BI18" s="66"/>
      <c r="BJ18" s="66"/>
      <c r="BK18" s="66"/>
      <c r="BL18" s="67"/>
      <c r="BM18" s="35"/>
      <c r="BN18" s="82"/>
      <c r="BO18" s="39"/>
      <c r="BP18" s="40"/>
      <c r="BQ18" s="31"/>
      <c r="BR18" s="32"/>
      <c r="BS18" s="128"/>
    </row>
    <row r="19" spans="2:71" ht="12.75" customHeight="1" x14ac:dyDescent="0.3">
      <c r="B19" s="11" t="s">
        <v>276</v>
      </c>
      <c r="C19" s="15"/>
      <c r="D19" s="13"/>
      <c r="E19" s="13"/>
      <c r="F19" s="13"/>
      <c r="G19" s="13"/>
      <c r="H19" s="13"/>
      <c r="I19" s="13"/>
      <c r="J19" s="13"/>
      <c r="K19" s="13"/>
      <c r="L19" s="13"/>
      <c r="M19" s="13"/>
      <c r="N19" s="13"/>
      <c r="O19" s="14"/>
      <c r="P19" s="124" t="s">
        <v>87</v>
      </c>
      <c r="Q19" s="125"/>
      <c r="R19" s="68" t="s">
        <v>88</v>
      </c>
      <c r="S19" s="69"/>
      <c r="T19" s="69"/>
      <c r="U19" s="69"/>
      <c r="V19" s="70"/>
      <c r="W19" s="110"/>
      <c r="X19" s="111"/>
      <c r="Y19" s="114">
        <v>3410</v>
      </c>
      <c r="Z19" s="115"/>
      <c r="AA19" s="118">
        <f t="shared" ref="AA19" si="9">Y19*W19</f>
        <v>0</v>
      </c>
      <c r="AB19" s="119"/>
      <c r="AC19" s="120"/>
      <c r="AD19" s="47" t="s">
        <v>133</v>
      </c>
      <c r="AE19" s="48"/>
      <c r="AF19" s="57" t="s">
        <v>134</v>
      </c>
      <c r="AG19" s="58"/>
      <c r="AH19" s="58"/>
      <c r="AI19" s="58"/>
      <c r="AJ19" s="59"/>
      <c r="AK19" s="33"/>
      <c r="AL19" s="81"/>
      <c r="AM19" s="37">
        <v>2300</v>
      </c>
      <c r="AN19" s="38"/>
      <c r="AO19" s="118">
        <f t="shared" ref="AO19" si="10">AM19*AK19</f>
        <v>0</v>
      </c>
      <c r="AP19" s="119"/>
      <c r="AQ19" s="119"/>
      <c r="AR19" s="47"/>
      <c r="AS19" s="48"/>
      <c r="AT19" s="57"/>
      <c r="AU19" s="58"/>
      <c r="AV19" s="58"/>
      <c r="AW19" s="58"/>
      <c r="AX19" s="59"/>
      <c r="AY19" s="33"/>
      <c r="AZ19" s="34"/>
      <c r="BA19" s="37"/>
      <c r="BB19" s="38"/>
      <c r="BC19" s="118"/>
      <c r="BD19" s="119"/>
      <c r="BE19" s="119"/>
      <c r="BF19" s="124" t="s">
        <v>236</v>
      </c>
      <c r="BG19" s="125"/>
      <c r="BH19" s="68" t="s">
        <v>160</v>
      </c>
      <c r="BI19" s="69"/>
      <c r="BJ19" s="69"/>
      <c r="BK19" s="69"/>
      <c r="BL19" s="70"/>
      <c r="BM19" s="110"/>
      <c r="BN19" s="111"/>
      <c r="BO19" s="114">
        <v>1500</v>
      </c>
      <c r="BP19" s="115"/>
      <c r="BQ19" s="118">
        <f t="shared" ref="BQ19" si="11">BO19*BM19</f>
        <v>0</v>
      </c>
      <c r="BR19" s="119"/>
      <c r="BS19" s="120"/>
    </row>
    <row r="20" spans="2:71" ht="12.75" customHeight="1" thickBot="1" x14ac:dyDescent="0.2">
      <c r="B20" s="16" t="s">
        <v>277</v>
      </c>
      <c r="C20" s="17"/>
      <c r="D20" s="17"/>
      <c r="E20" s="17"/>
      <c r="F20" s="17"/>
      <c r="G20" s="17"/>
      <c r="H20" s="17"/>
      <c r="I20" s="17"/>
      <c r="J20" s="17"/>
      <c r="K20" s="17"/>
      <c r="L20" s="17"/>
      <c r="M20" s="17"/>
      <c r="N20" s="17"/>
      <c r="O20" s="18"/>
      <c r="P20" s="126"/>
      <c r="Q20" s="127"/>
      <c r="R20" s="71" t="s">
        <v>89</v>
      </c>
      <c r="S20" s="72"/>
      <c r="T20" s="72"/>
      <c r="U20" s="72"/>
      <c r="V20" s="73"/>
      <c r="W20" s="112"/>
      <c r="X20" s="113"/>
      <c r="Y20" s="116"/>
      <c r="Z20" s="117"/>
      <c r="AA20" s="121"/>
      <c r="AB20" s="122"/>
      <c r="AC20" s="123"/>
      <c r="AD20" s="49"/>
      <c r="AE20" s="50"/>
      <c r="AF20" s="44" t="s">
        <v>132</v>
      </c>
      <c r="AG20" s="45"/>
      <c r="AH20" s="45"/>
      <c r="AI20" s="45"/>
      <c r="AJ20" s="46"/>
      <c r="AK20" s="35"/>
      <c r="AL20" s="82"/>
      <c r="AM20" s="39"/>
      <c r="AN20" s="40"/>
      <c r="AO20" s="31"/>
      <c r="AP20" s="32"/>
      <c r="AQ20" s="32"/>
      <c r="AR20" s="49"/>
      <c r="AS20" s="50"/>
      <c r="AT20" s="65"/>
      <c r="AU20" s="66"/>
      <c r="AV20" s="66"/>
      <c r="AW20" s="66"/>
      <c r="AX20" s="67"/>
      <c r="AY20" s="35"/>
      <c r="AZ20" s="36"/>
      <c r="BA20" s="39"/>
      <c r="BB20" s="40"/>
      <c r="BC20" s="31"/>
      <c r="BD20" s="32"/>
      <c r="BE20" s="32"/>
      <c r="BF20" s="47"/>
      <c r="BG20" s="48"/>
      <c r="BH20" s="132" t="s">
        <v>258</v>
      </c>
      <c r="BI20" s="133"/>
      <c r="BJ20" s="133"/>
      <c r="BK20" s="133"/>
      <c r="BL20" s="134"/>
      <c r="BM20" s="33"/>
      <c r="BN20" s="34"/>
      <c r="BO20" s="37"/>
      <c r="BP20" s="38"/>
      <c r="BQ20" s="29"/>
      <c r="BR20" s="30"/>
      <c r="BS20" s="131"/>
    </row>
    <row r="21" spans="2:71" ht="12.75" customHeight="1" x14ac:dyDescent="0.3">
      <c r="B21" s="47" t="s">
        <v>39</v>
      </c>
      <c r="C21" s="48"/>
      <c r="D21" s="95" t="s">
        <v>42</v>
      </c>
      <c r="E21" s="96"/>
      <c r="F21" s="96"/>
      <c r="G21" s="96"/>
      <c r="H21" s="97"/>
      <c r="I21" s="33"/>
      <c r="J21" s="34"/>
      <c r="K21" s="37">
        <v>2360</v>
      </c>
      <c r="L21" s="38"/>
      <c r="M21" s="29">
        <f>K21*I21</f>
        <v>0</v>
      </c>
      <c r="N21" s="30"/>
      <c r="O21" s="30"/>
      <c r="P21" s="47" t="s">
        <v>90</v>
      </c>
      <c r="Q21" s="48"/>
      <c r="R21" s="41" t="s">
        <v>285</v>
      </c>
      <c r="S21" s="42"/>
      <c r="T21" s="42"/>
      <c r="U21" s="42"/>
      <c r="V21" s="43"/>
      <c r="W21" s="33"/>
      <c r="X21" s="34"/>
      <c r="Y21" s="37">
        <v>2860</v>
      </c>
      <c r="Z21" s="38"/>
      <c r="AA21" s="29">
        <f t="shared" ref="AA21" si="12">Y21*W21</f>
        <v>0</v>
      </c>
      <c r="AB21" s="30"/>
      <c r="AC21" s="30"/>
      <c r="AD21" s="47" t="s">
        <v>135</v>
      </c>
      <c r="AE21" s="48"/>
      <c r="AF21" s="83" t="s">
        <v>136</v>
      </c>
      <c r="AG21" s="84"/>
      <c r="AH21" s="84"/>
      <c r="AI21" s="84"/>
      <c r="AJ21" s="85"/>
      <c r="AK21" s="33"/>
      <c r="AL21" s="81"/>
      <c r="AM21" s="37">
        <v>1240</v>
      </c>
      <c r="AN21" s="38"/>
      <c r="AO21" s="118">
        <f t="shared" ref="AO21" si="13">AM21*AK21</f>
        <v>0</v>
      </c>
      <c r="AP21" s="119"/>
      <c r="AQ21" s="119"/>
      <c r="AR21" s="47" t="s">
        <v>291</v>
      </c>
      <c r="AS21" s="48"/>
      <c r="AT21" s="204" t="s">
        <v>292</v>
      </c>
      <c r="AU21" s="205"/>
      <c r="AV21" s="205"/>
      <c r="AW21" s="205"/>
      <c r="AX21" s="206"/>
      <c r="AY21" s="33"/>
      <c r="AZ21" s="34"/>
      <c r="BA21" s="37">
        <v>2360</v>
      </c>
      <c r="BB21" s="38"/>
      <c r="BC21" s="118">
        <f>BA21*AY21</f>
        <v>0</v>
      </c>
      <c r="BD21" s="119"/>
      <c r="BE21" s="119"/>
      <c r="BF21" s="153">
        <v>91001</v>
      </c>
      <c r="BG21" s="154"/>
      <c r="BH21" s="171" t="s">
        <v>201</v>
      </c>
      <c r="BI21" s="172"/>
      <c r="BJ21" s="172"/>
      <c r="BK21" s="172"/>
      <c r="BL21" s="173"/>
      <c r="BM21" s="157"/>
      <c r="BN21" s="158"/>
      <c r="BO21" s="161" t="s">
        <v>41</v>
      </c>
      <c r="BP21" s="162"/>
      <c r="BQ21" s="165"/>
      <c r="BR21" s="166"/>
      <c r="BS21" s="167"/>
    </row>
    <row r="22" spans="2:71" ht="12.75" customHeight="1" x14ac:dyDescent="0.15">
      <c r="B22" s="49"/>
      <c r="C22" s="50"/>
      <c r="D22" s="86"/>
      <c r="E22" s="87"/>
      <c r="F22" s="87"/>
      <c r="G22" s="87"/>
      <c r="H22" s="88"/>
      <c r="I22" s="35"/>
      <c r="J22" s="36"/>
      <c r="K22" s="39"/>
      <c r="L22" s="40"/>
      <c r="M22" s="31"/>
      <c r="N22" s="32"/>
      <c r="O22" s="32"/>
      <c r="P22" s="49"/>
      <c r="Q22" s="50"/>
      <c r="R22" s="65" t="s">
        <v>91</v>
      </c>
      <c r="S22" s="66"/>
      <c r="T22" s="66"/>
      <c r="U22" s="66"/>
      <c r="V22" s="67"/>
      <c r="W22" s="35"/>
      <c r="X22" s="36"/>
      <c r="Y22" s="39"/>
      <c r="Z22" s="40"/>
      <c r="AA22" s="31"/>
      <c r="AB22" s="32"/>
      <c r="AC22" s="32"/>
      <c r="AD22" s="49"/>
      <c r="AE22" s="50"/>
      <c r="AF22" s="86"/>
      <c r="AG22" s="87"/>
      <c r="AH22" s="87"/>
      <c r="AI22" s="87"/>
      <c r="AJ22" s="88"/>
      <c r="AK22" s="35"/>
      <c r="AL22" s="82"/>
      <c r="AM22" s="39"/>
      <c r="AN22" s="40"/>
      <c r="AO22" s="31"/>
      <c r="AP22" s="32"/>
      <c r="AQ22" s="32"/>
      <c r="AR22" s="47"/>
      <c r="AS22" s="48"/>
      <c r="AT22" s="198" t="s">
        <v>293</v>
      </c>
      <c r="AU22" s="199"/>
      <c r="AV22" s="199"/>
      <c r="AW22" s="199"/>
      <c r="AX22" s="200"/>
      <c r="AY22" s="33"/>
      <c r="AZ22" s="34"/>
      <c r="BA22" s="37"/>
      <c r="BB22" s="38"/>
      <c r="BC22" s="31"/>
      <c r="BD22" s="32"/>
      <c r="BE22" s="32"/>
      <c r="BF22" s="155"/>
      <c r="BG22" s="156"/>
      <c r="BH22" s="174"/>
      <c r="BI22" s="175"/>
      <c r="BJ22" s="175"/>
      <c r="BK22" s="175"/>
      <c r="BL22" s="176"/>
      <c r="BM22" s="159"/>
      <c r="BN22" s="160"/>
      <c r="BO22" s="163"/>
      <c r="BP22" s="164"/>
      <c r="BQ22" s="168"/>
      <c r="BR22" s="169"/>
      <c r="BS22" s="170"/>
    </row>
    <row r="23" spans="2:71" ht="12.75" customHeight="1" x14ac:dyDescent="0.3">
      <c r="B23" s="47" t="s">
        <v>40</v>
      </c>
      <c r="C23" s="48"/>
      <c r="D23" s="83" t="s">
        <v>43</v>
      </c>
      <c r="E23" s="84"/>
      <c r="F23" s="84"/>
      <c r="G23" s="84"/>
      <c r="H23" s="85"/>
      <c r="I23" s="33"/>
      <c r="J23" s="34"/>
      <c r="K23" s="37">
        <v>1550</v>
      </c>
      <c r="L23" s="38"/>
      <c r="M23" s="29">
        <f t="shared" ref="M23" si="14">K23*I23</f>
        <v>0</v>
      </c>
      <c r="N23" s="30"/>
      <c r="O23" s="30"/>
      <c r="P23" s="47" t="s">
        <v>92</v>
      </c>
      <c r="Q23" s="48"/>
      <c r="R23" s="57" t="s">
        <v>278</v>
      </c>
      <c r="S23" s="58"/>
      <c r="T23" s="58"/>
      <c r="U23" s="58"/>
      <c r="V23" s="59"/>
      <c r="W23" s="33"/>
      <c r="X23" s="34"/>
      <c r="Y23" s="37">
        <v>2240</v>
      </c>
      <c r="Z23" s="38"/>
      <c r="AA23" s="29">
        <f t="shared" ref="AA23" si="15">Y23*W23</f>
        <v>0</v>
      </c>
      <c r="AB23" s="30"/>
      <c r="AC23" s="30"/>
      <c r="AD23" s="47" t="s">
        <v>137</v>
      </c>
      <c r="AE23" s="48"/>
      <c r="AF23" s="41" t="s">
        <v>138</v>
      </c>
      <c r="AG23" s="42"/>
      <c r="AH23" s="42"/>
      <c r="AI23" s="42"/>
      <c r="AJ23" s="43"/>
      <c r="AK23" s="33"/>
      <c r="AL23" s="81"/>
      <c r="AM23" s="37">
        <v>4650</v>
      </c>
      <c r="AN23" s="38"/>
      <c r="AO23" s="118">
        <f t="shared" ref="AO23" si="16">AM23*AK23</f>
        <v>0</v>
      </c>
      <c r="AP23" s="119"/>
      <c r="AQ23" s="119"/>
      <c r="AR23" s="124"/>
      <c r="AS23" s="125"/>
      <c r="AT23" s="201"/>
      <c r="AU23" s="202"/>
      <c r="AV23" s="202"/>
      <c r="AW23" s="202"/>
      <c r="AX23" s="203"/>
      <c r="AY23" s="110"/>
      <c r="AZ23" s="111"/>
      <c r="BA23" s="114"/>
      <c r="BB23" s="115"/>
      <c r="BC23" s="110"/>
      <c r="BD23" s="111"/>
      <c r="BE23" s="196"/>
      <c r="BF23" s="135" t="s">
        <v>200</v>
      </c>
      <c r="BG23" s="136"/>
      <c r="BH23" s="177" t="s">
        <v>264</v>
      </c>
      <c r="BI23" s="178"/>
      <c r="BJ23" s="178"/>
      <c r="BK23" s="178"/>
      <c r="BL23" s="179"/>
      <c r="BM23" s="139"/>
      <c r="BN23" s="140"/>
      <c r="BO23" s="143" t="s">
        <v>41</v>
      </c>
      <c r="BP23" s="144"/>
      <c r="BQ23" s="147"/>
      <c r="BR23" s="148"/>
      <c r="BS23" s="149"/>
    </row>
    <row r="24" spans="2:71" ht="12.75" customHeight="1" thickBot="1" x14ac:dyDescent="0.2">
      <c r="B24" s="49"/>
      <c r="C24" s="50"/>
      <c r="D24" s="86"/>
      <c r="E24" s="87"/>
      <c r="F24" s="87"/>
      <c r="G24" s="87"/>
      <c r="H24" s="88"/>
      <c r="I24" s="35"/>
      <c r="J24" s="36"/>
      <c r="K24" s="39"/>
      <c r="L24" s="40"/>
      <c r="M24" s="31"/>
      <c r="N24" s="32"/>
      <c r="O24" s="32"/>
      <c r="P24" s="49"/>
      <c r="Q24" s="50"/>
      <c r="R24" s="44" t="s">
        <v>67</v>
      </c>
      <c r="S24" s="45"/>
      <c r="T24" s="45"/>
      <c r="U24" s="45"/>
      <c r="V24" s="46"/>
      <c r="W24" s="35"/>
      <c r="X24" s="36"/>
      <c r="Y24" s="39"/>
      <c r="Z24" s="40"/>
      <c r="AA24" s="31"/>
      <c r="AB24" s="32"/>
      <c r="AC24" s="32"/>
      <c r="AD24" s="49"/>
      <c r="AE24" s="50"/>
      <c r="AF24" s="44" t="s">
        <v>139</v>
      </c>
      <c r="AG24" s="45"/>
      <c r="AH24" s="45"/>
      <c r="AI24" s="45"/>
      <c r="AJ24" s="46"/>
      <c r="AK24" s="35"/>
      <c r="AL24" s="82"/>
      <c r="AM24" s="39"/>
      <c r="AN24" s="40"/>
      <c r="AO24" s="31"/>
      <c r="AP24" s="32"/>
      <c r="AQ24" s="32"/>
      <c r="AR24" s="49"/>
      <c r="AS24" s="50"/>
      <c r="AT24" s="65"/>
      <c r="AU24" s="66"/>
      <c r="AV24" s="66"/>
      <c r="AW24" s="66"/>
      <c r="AX24" s="67"/>
      <c r="AY24" s="35"/>
      <c r="AZ24" s="36"/>
      <c r="BA24" s="39"/>
      <c r="BB24" s="40"/>
      <c r="BC24" s="35"/>
      <c r="BD24" s="36"/>
      <c r="BE24" s="197"/>
      <c r="BF24" s="137"/>
      <c r="BG24" s="138"/>
      <c r="BH24" s="180" t="s">
        <v>202</v>
      </c>
      <c r="BI24" s="181"/>
      <c r="BJ24" s="181"/>
      <c r="BK24" s="181"/>
      <c r="BL24" s="182"/>
      <c r="BM24" s="141"/>
      <c r="BN24" s="142"/>
      <c r="BO24" s="145"/>
      <c r="BP24" s="146"/>
      <c r="BQ24" s="150"/>
      <c r="BR24" s="151"/>
      <c r="BS24" s="152"/>
    </row>
    <row r="25" spans="2:71" ht="12.75" customHeight="1" x14ac:dyDescent="0.25">
      <c r="B25" s="47" t="s">
        <v>44</v>
      </c>
      <c r="C25" s="48"/>
      <c r="D25" s="83" t="s">
        <v>46</v>
      </c>
      <c r="E25" s="84"/>
      <c r="F25" s="84"/>
      <c r="G25" s="84"/>
      <c r="H25" s="85"/>
      <c r="I25" s="33"/>
      <c r="J25" s="34"/>
      <c r="K25" s="37">
        <v>9300</v>
      </c>
      <c r="L25" s="38"/>
      <c r="M25" s="29">
        <f>K25*I25</f>
        <v>0</v>
      </c>
      <c r="N25" s="30"/>
      <c r="O25" s="30"/>
      <c r="P25" s="47" t="s">
        <v>93</v>
      </c>
      <c r="Q25" s="48"/>
      <c r="R25" s="57" t="s">
        <v>279</v>
      </c>
      <c r="S25" s="58"/>
      <c r="T25" s="58"/>
      <c r="U25" s="58"/>
      <c r="V25" s="59"/>
      <c r="W25" s="33"/>
      <c r="X25" s="34"/>
      <c r="Y25" s="37">
        <v>2240</v>
      </c>
      <c r="Z25" s="38"/>
      <c r="AA25" s="29">
        <f t="shared" ref="AA25" si="17">Y25*W25</f>
        <v>0</v>
      </c>
      <c r="AB25" s="30"/>
      <c r="AC25" s="30"/>
      <c r="AD25" s="47" t="s">
        <v>140</v>
      </c>
      <c r="AE25" s="48"/>
      <c r="AF25" s="75" t="s">
        <v>141</v>
      </c>
      <c r="AG25" s="76"/>
      <c r="AH25" s="76"/>
      <c r="AI25" s="76"/>
      <c r="AJ25" s="77"/>
      <c r="AK25" s="33"/>
      <c r="AL25" s="81"/>
      <c r="AM25" s="37">
        <v>2480</v>
      </c>
      <c r="AN25" s="38"/>
      <c r="AO25" s="118">
        <f t="shared" ref="AO25" si="18">AM25*AK25</f>
        <v>0</v>
      </c>
      <c r="AP25" s="119"/>
      <c r="AQ25" s="119"/>
      <c r="AR25" s="47"/>
      <c r="AS25" s="48"/>
      <c r="AT25" s="204"/>
      <c r="AU25" s="205"/>
      <c r="AV25" s="205"/>
      <c r="AW25" s="205"/>
      <c r="AX25" s="206"/>
      <c r="AY25" s="33"/>
      <c r="AZ25" s="34"/>
      <c r="BA25" s="37"/>
      <c r="BB25" s="38"/>
      <c r="BC25" s="118"/>
      <c r="BD25" s="119"/>
      <c r="BE25" s="119"/>
      <c r="BF25" s="47" t="s">
        <v>203</v>
      </c>
      <c r="BG25" s="48"/>
      <c r="BH25" s="57" t="s">
        <v>204</v>
      </c>
      <c r="BI25" s="58"/>
      <c r="BJ25" s="58"/>
      <c r="BK25" s="58"/>
      <c r="BL25" s="59"/>
      <c r="BM25" s="33"/>
      <c r="BN25" s="34"/>
      <c r="BO25" s="37">
        <v>1000</v>
      </c>
      <c r="BP25" s="38"/>
      <c r="BQ25" s="29">
        <f t="shared" ref="BQ25" si="19">BO25*BM25</f>
        <v>0</v>
      </c>
      <c r="BR25" s="30"/>
      <c r="BS25" s="131"/>
    </row>
    <row r="26" spans="2:71" ht="12.75" customHeight="1" thickBot="1" x14ac:dyDescent="0.2">
      <c r="B26" s="49"/>
      <c r="C26" s="50"/>
      <c r="D26" s="86"/>
      <c r="E26" s="87"/>
      <c r="F26" s="87"/>
      <c r="G26" s="87"/>
      <c r="H26" s="88"/>
      <c r="I26" s="35"/>
      <c r="J26" s="36"/>
      <c r="K26" s="39"/>
      <c r="L26" s="40"/>
      <c r="M26" s="31"/>
      <c r="N26" s="32"/>
      <c r="O26" s="32"/>
      <c r="P26" s="49"/>
      <c r="Q26" s="50"/>
      <c r="R26" s="44" t="s">
        <v>94</v>
      </c>
      <c r="S26" s="45"/>
      <c r="T26" s="45"/>
      <c r="U26" s="45"/>
      <c r="V26" s="46"/>
      <c r="W26" s="35"/>
      <c r="X26" s="36"/>
      <c r="Y26" s="39"/>
      <c r="Z26" s="40"/>
      <c r="AA26" s="31"/>
      <c r="AB26" s="32"/>
      <c r="AC26" s="32"/>
      <c r="AD26" s="49"/>
      <c r="AE26" s="50"/>
      <c r="AF26" s="78"/>
      <c r="AG26" s="79"/>
      <c r="AH26" s="79"/>
      <c r="AI26" s="79"/>
      <c r="AJ26" s="80"/>
      <c r="AK26" s="35"/>
      <c r="AL26" s="82"/>
      <c r="AM26" s="39"/>
      <c r="AN26" s="40"/>
      <c r="AO26" s="31"/>
      <c r="AP26" s="32"/>
      <c r="AQ26" s="32"/>
      <c r="AR26" s="47"/>
      <c r="AS26" s="48"/>
      <c r="AT26" s="198"/>
      <c r="AU26" s="199"/>
      <c r="AV26" s="199"/>
      <c r="AW26" s="199"/>
      <c r="AX26" s="200"/>
      <c r="AY26" s="33"/>
      <c r="AZ26" s="34"/>
      <c r="BA26" s="37"/>
      <c r="BB26" s="38"/>
      <c r="BC26" s="31"/>
      <c r="BD26" s="32"/>
      <c r="BE26" s="32"/>
      <c r="BF26" s="49"/>
      <c r="BG26" s="50"/>
      <c r="BH26" s="44" t="s">
        <v>205</v>
      </c>
      <c r="BI26" s="45"/>
      <c r="BJ26" s="45"/>
      <c r="BK26" s="45"/>
      <c r="BL26" s="46"/>
      <c r="BM26" s="35"/>
      <c r="BN26" s="36"/>
      <c r="BO26" s="39"/>
      <c r="BP26" s="40"/>
      <c r="BQ26" s="31"/>
      <c r="BR26" s="32"/>
      <c r="BS26" s="128"/>
    </row>
    <row r="27" spans="2:71" ht="12.75" customHeight="1" thickTop="1" x14ac:dyDescent="0.3">
      <c r="B27" s="47" t="s">
        <v>45</v>
      </c>
      <c r="C27" s="48"/>
      <c r="D27" s="83" t="s">
        <v>47</v>
      </c>
      <c r="E27" s="84"/>
      <c r="F27" s="84"/>
      <c r="G27" s="84"/>
      <c r="H27" s="85"/>
      <c r="I27" s="33"/>
      <c r="J27" s="34"/>
      <c r="K27" s="37">
        <v>6200</v>
      </c>
      <c r="L27" s="38"/>
      <c r="M27" s="29">
        <f t="shared" ref="M27" si="20">K27*I27</f>
        <v>0</v>
      </c>
      <c r="N27" s="30"/>
      <c r="O27" s="30"/>
      <c r="P27" s="47" t="s">
        <v>95</v>
      </c>
      <c r="Q27" s="48"/>
      <c r="R27" s="57" t="s">
        <v>278</v>
      </c>
      <c r="S27" s="58"/>
      <c r="T27" s="58"/>
      <c r="U27" s="58"/>
      <c r="V27" s="59"/>
      <c r="W27" s="33"/>
      <c r="X27" s="34"/>
      <c r="Y27" s="37">
        <v>2240</v>
      </c>
      <c r="Z27" s="38"/>
      <c r="AA27" s="29">
        <f>Y27*W27</f>
        <v>0</v>
      </c>
      <c r="AB27" s="30"/>
      <c r="AC27" s="30"/>
      <c r="AD27" s="47" t="s">
        <v>142</v>
      </c>
      <c r="AE27" s="48"/>
      <c r="AF27" s="75" t="s">
        <v>143</v>
      </c>
      <c r="AG27" s="76"/>
      <c r="AH27" s="76"/>
      <c r="AI27" s="76"/>
      <c r="AJ27" s="77"/>
      <c r="AK27" s="33"/>
      <c r="AL27" s="81"/>
      <c r="AM27" s="37">
        <v>2110</v>
      </c>
      <c r="AN27" s="38"/>
      <c r="AO27" s="118">
        <f t="shared" ref="AO27" si="21">AM27*AK27</f>
        <v>0</v>
      </c>
      <c r="AP27" s="119"/>
      <c r="AQ27" s="119"/>
      <c r="AR27" s="207" t="s">
        <v>185</v>
      </c>
      <c r="AS27" s="208"/>
      <c r="AT27" s="209"/>
      <c r="AU27" s="209"/>
      <c r="AV27" s="209"/>
      <c r="AW27" s="209"/>
      <c r="AX27" s="209"/>
      <c r="AY27" s="190">
        <f>SUM(M21:O54,AA11:AC54,AO11:AQ54,BC11:BE26)</f>
        <v>0</v>
      </c>
      <c r="AZ27" s="191"/>
      <c r="BA27" s="191"/>
      <c r="BB27" s="191"/>
      <c r="BC27" s="191"/>
      <c r="BD27" s="191"/>
      <c r="BE27" s="192"/>
      <c r="BF27" s="47" t="s">
        <v>206</v>
      </c>
      <c r="BG27" s="48"/>
      <c r="BH27" s="41" t="s">
        <v>207</v>
      </c>
      <c r="BI27" s="42"/>
      <c r="BJ27" s="42"/>
      <c r="BK27" s="42"/>
      <c r="BL27" s="43"/>
      <c r="BM27" s="33"/>
      <c r="BN27" s="81"/>
      <c r="BO27" s="37">
        <v>600</v>
      </c>
      <c r="BP27" s="38"/>
      <c r="BQ27" s="118">
        <f t="shared" ref="BQ27" si="22">BO27*BM27</f>
        <v>0</v>
      </c>
      <c r="BR27" s="119"/>
      <c r="BS27" s="120"/>
    </row>
    <row r="28" spans="2:71" ht="12.75" customHeight="1" thickBot="1" x14ac:dyDescent="0.2">
      <c r="B28" s="49"/>
      <c r="C28" s="50"/>
      <c r="D28" s="86"/>
      <c r="E28" s="87"/>
      <c r="F28" s="87"/>
      <c r="G28" s="87"/>
      <c r="H28" s="88"/>
      <c r="I28" s="35"/>
      <c r="J28" s="36"/>
      <c r="K28" s="39"/>
      <c r="L28" s="40"/>
      <c r="M28" s="31"/>
      <c r="N28" s="32"/>
      <c r="O28" s="32"/>
      <c r="P28" s="49"/>
      <c r="Q28" s="50"/>
      <c r="R28" s="44" t="s">
        <v>96</v>
      </c>
      <c r="S28" s="45"/>
      <c r="T28" s="45"/>
      <c r="U28" s="45"/>
      <c r="V28" s="46"/>
      <c r="W28" s="35"/>
      <c r="X28" s="36"/>
      <c r="Y28" s="39"/>
      <c r="Z28" s="40"/>
      <c r="AA28" s="31"/>
      <c r="AB28" s="32"/>
      <c r="AC28" s="32"/>
      <c r="AD28" s="49"/>
      <c r="AE28" s="50"/>
      <c r="AF28" s="78"/>
      <c r="AG28" s="79"/>
      <c r="AH28" s="79"/>
      <c r="AI28" s="79"/>
      <c r="AJ28" s="80"/>
      <c r="AK28" s="35"/>
      <c r="AL28" s="82"/>
      <c r="AM28" s="39"/>
      <c r="AN28" s="40"/>
      <c r="AO28" s="31"/>
      <c r="AP28" s="32"/>
      <c r="AQ28" s="32"/>
      <c r="AR28" s="210"/>
      <c r="AS28" s="211"/>
      <c r="AT28" s="212"/>
      <c r="AU28" s="212"/>
      <c r="AV28" s="212"/>
      <c r="AW28" s="212"/>
      <c r="AX28" s="212"/>
      <c r="AY28" s="193"/>
      <c r="AZ28" s="194"/>
      <c r="BA28" s="194"/>
      <c r="BB28" s="194"/>
      <c r="BC28" s="194"/>
      <c r="BD28" s="194"/>
      <c r="BE28" s="195"/>
      <c r="BF28" s="49"/>
      <c r="BG28" s="50"/>
      <c r="BH28" s="44" t="s">
        <v>214</v>
      </c>
      <c r="BI28" s="45"/>
      <c r="BJ28" s="45"/>
      <c r="BK28" s="45"/>
      <c r="BL28" s="46"/>
      <c r="BM28" s="35"/>
      <c r="BN28" s="82"/>
      <c r="BO28" s="39"/>
      <c r="BP28" s="40"/>
      <c r="BQ28" s="31"/>
      <c r="BR28" s="32"/>
      <c r="BS28" s="128"/>
    </row>
    <row r="29" spans="2:71" ht="12.75" customHeight="1" x14ac:dyDescent="0.3">
      <c r="B29" s="47" t="s">
        <v>48</v>
      </c>
      <c r="C29" s="48"/>
      <c r="D29" s="83" t="s">
        <v>49</v>
      </c>
      <c r="E29" s="84"/>
      <c r="F29" s="84"/>
      <c r="G29" s="84"/>
      <c r="H29" s="85"/>
      <c r="I29" s="33"/>
      <c r="J29" s="34"/>
      <c r="K29" s="37">
        <v>2610</v>
      </c>
      <c r="L29" s="38"/>
      <c r="M29" s="29">
        <f t="shared" ref="M29" si="23">K29*I29</f>
        <v>0</v>
      </c>
      <c r="N29" s="30"/>
      <c r="O29" s="30"/>
      <c r="P29" s="47" t="s">
        <v>97</v>
      </c>
      <c r="Q29" s="48"/>
      <c r="R29" s="57" t="s">
        <v>278</v>
      </c>
      <c r="S29" s="58"/>
      <c r="T29" s="58"/>
      <c r="U29" s="58"/>
      <c r="V29" s="59"/>
      <c r="W29" s="33"/>
      <c r="X29" s="34"/>
      <c r="Y29" s="37">
        <v>2240</v>
      </c>
      <c r="Z29" s="38"/>
      <c r="AA29" s="29">
        <f>Y29*W29</f>
        <v>0</v>
      </c>
      <c r="AB29" s="30"/>
      <c r="AC29" s="30"/>
      <c r="AD29" s="47" t="s">
        <v>144</v>
      </c>
      <c r="AE29" s="48"/>
      <c r="AF29" s="41" t="s">
        <v>145</v>
      </c>
      <c r="AG29" s="42"/>
      <c r="AH29" s="42"/>
      <c r="AI29" s="42"/>
      <c r="AJ29" s="43"/>
      <c r="AK29" s="33"/>
      <c r="AL29" s="81"/>
      <c r="AM29" s="37">
        <v>11160</v>
      </c>
      <c r="AN29" s="38"/>
      <c r="AO29" s="118">
        <f t="shared" ref="AO29" si="24">AM29*AK29</f>
        <v>0</v>
      </c>
      <c r="AP29" s="119"/>
      <c r="AQ29" s="119"/>
      <c r="AR29" s="47" t="s">
        <v>184</v>
      </c>
      <c r="AS29" s="48"/>
      <c r="AT29" s="41" t="s">
        <v>186</v>
      </c>
      <c r="AU29" s="42"/>
      <c r="AV29" s="42"/>
      <c r="AW29" s="42"/>
      <c r="AX29" s="43"/>
      <c r="AY29" s="33"/>
      <c r="AZ29" s="81"/>
      <c r="BA29" s="183" t="s">
        <v>41</v>
      </c>
      <c r="BB29" s="184"/>
      <c r="BC29" s="33"/>
      <c r="BD29" s="34"/>
      <c r="BE29" s="34"/>
      <c r="BF29" s="47" t="s">
        <v>215</v>
      </c>
      <c r="BG29" s="48"/>
      <c r="BH29" s="75" t="s">
        <v>216</v>
      </c>
      <c r="BI29" s="76"/>
      <c r="BJ29" s="76"/>
      <c r="BK29" s="76"/>
      <c r="BL29" s="77"/>
      <c r="BM29" s="33"/>
      <c r="BN29" s="34"/>
      <c r="BO29" s="183" t="s">
        <v>41</v>
      </c>
      <c r="BP29" s="184"/>
      <c r="BQ29" s="118"/>
      <c r="BR29" s="119"/>
      <c r="BS29" s="120"/>
    </row>
    <row r="30" spans="2:71" ht="12.75" customHeight="1" x14ac:dyDescent="0.15">
      <c r="B30" s="49"/>
      <c r="C30" s="50"/>
      <c r="D30" s="86"/>
      <c r="E30" s="87"/>
      <c r="F30" s="87"/>
      <c r="G30" s="87"/>
      <c r="H30" s="88"/>
      <c r="I30" s="35"/>
      <c r="J30" s="36"/>
      <c r="K30" s="39"/>
      <c r="L30" s="40"/>
      <c r="M30" s="31"/>
      <c r="N30" s="32"/>
      <c r="O30" s="32"/>
      <c r="P30" s="49"/>
      <c r="Q30" s="50"/>
      <c r="R30" s="44" t="s">
        <v>98</v>
      </c>
      <c r="S30" s="45"/>
      <c r="T30" s="45"/>
      <c r="U30" s="45"/>
      <c r="V30" s="46"/>
      <c r="W30" s="35"/>
      <c r="X30" s="36"/>
      <c r="Y30" s="39"/>
      <c r="Z30" s="40"/>
      <c r="AA30" s="31"/>
      <c r="AB30" s="32"/>
      <c r="AC30" s="32"/>
      <c r="AD30" s="49"/>
      <c r="AE30" s="50"/>
      <c r="AF30" s="65" t="s">
        <v>146</v>
      </c>
      <c r="AG30" s="66"/>
      <c r="AH30" s="66"/>
      <c r="AI30" s="66"/>
      <c r="AJ30" s="67"/>
      <c r="AK30" s="35"/>
      <c r="AL30" s="82"/>
      <c r="AM30" s="39"/>
      <c r="AN30" s="40"/>
      <c r="AO30" s="31"/>
      <c r="AP30" s="32"/>
      <c r="AQ30" s="32"/>
      <c r="AR30" s="49"/>
      <c r="AS30" s="50"/>
      <c r="AT30" s="44" t="s">
        <v>187</v>
      </c>
      <c r="AU30" s="45"/>
      <c r="AV30" s="45"/>
      <c r="AW30" s="45"/>
      <c r="AX30" s="46"/>
      <c r="AY30" s="35"/>
      <c r="AZ30" s="82"/>
      <c r="BA30" s="185"/>
      <c r="BB30" s="186"/>
      <c r="BC30" s="35"/>
      <c r="BD30" s="36"/>
      <c r="BE30" s="36"/>
      <c r="BF30" s="49"/>
      <c r="BG30" s="50"/>
      <c r="BH30" s="78"/>
      <c r="BI30" s="79"/>
      <c r="BJ30" s="79"/>
      <c r="BK30" s="79"/>
      <c r="BL30" s="80"/>
      <c r="BM30" s="35"/>
      <c r="BN30" s="36"/>
      <c r="BO30" s="185"/>
      <c r="BP30" s="186"/>
      <c r="BQ30" s="31"/>
      <c r="BR30" s="32"/>
      <c r="BS30" s="128"/>
    </row>
    <row r="31" spans="2:71" ht="12.75" customHeight="1" x14ac:dyDescent="0.3">
      <c r="B31" s="47" t="s">
        <v>50</v>
      </c>
      <c r="C31" s="48"/>
      <c r="D31" s="83" t="s">
        <v>51</v>
      </c>
      <c r="E31" s="84"/>
      <c r="F31" s="84"/>
      <c r="G31" s="84"/>
      <c r="H31" s="85"/>
      <c r="I31" s="33"/>
      <c r="J31" s="34"/>
      <c r="K31" s="37">
        <v>4340</v>
      </c>
      <c r="L31" s="38"/>
      <c r="M31" s="29">
        <f t="shared" ref="M31" si="25">K31*I31</f>
        <v>0</v>
      </c>
      <c r="N31" s="30"/>
      <c r="O31" s="30"/>
      <c r="P31" s="47" t="s">
        <v>99</v>
      </c>
      <c r="Q31" s="48"/>
      <c r="R31" s="57" t="s">
        <v>278</v>
      </c>
      <c r="S31" s="58"/>
      <c r="T31" s="58"/>
      <c r="U31" s="58"/>
      <c r="V31" s="59"/>
      <c r="W31" s="33"/>
      <c r="X31" s="34"/>
      <c r="Y31" s="37">
        <v>2240</v>
      </c>
      <c r="Z31" s="38"/>
      <c r="AA31" s="29">
        <f>Y31*W31</f>
        <v>0</v>
      </c>
      <c r="AB31" s="30"/>
      <c r="AC31" s="30"/>
      <c r="AD31" s="47" t="s">
        <v>147</v>
      </c>
      <c r="AE31" s="48"/>
      <c r="AF31" s="75" t="s">
        <v>148</v>
      </c>
      <c r="AG31" s="76"/>
      <c r="AH31" s="76"/>
      <c r="AI31" s="76"/>
      <c r="AJ31" s="77"/>
      <c r="AK31" s="33"/>
      <c r="AL31" s="81"/>
      <c r="AM31" s="37">
        <v>3850</v>
      </c>
      <c r="AN31" s="38"/>
      <c r="AO31" s="118">
        <f t="shared" ref="AO31" si="26">AM31*AK31</f>
        <v>0</v>
      </c>
      <c r="AP31" s="119"/>
      <c r="AQ31" s="119"/>
      <c r="AR31" s="47" t="s">
        <v>184</v>
      </c>
      <c r="AS31" s="48"/>
      <c r="AT31" s="104" t="s">
        <v>186</v>
      </c>
      <c r="AU31" s="105"/>
      <c r="AV31" s="105"/>
      <c r="AW31" s="105"/>
      <c r="AX31" s="106"/>
      <c r="AY31" s="33"/>
      <c r="AZ31" s="34"/>
      <c r="BA31" s="37">
        <v>300</v>
      </c>
      <c r="BB31" s="38"/>
      <c r="BC31" s="118">
        <f>BA31*AY31</f>
        <v>0</v>
      </c>
      <c r="BD31" s="119"/>
      <c r="BE31" s="119"/>
      <c r="BF31" s="124" t="s">
        <v>208</v>
      </c>
      <c r="BG31" s="125"/>
      <c r="BH31" s="41" t="s">
        <v>210</v>
      </c>
      <c r="BI31" s="42"/>
      <c r="BJ31" s="42"/>
      <c r="BK31" s="42"/>
      <c r="BL31" s="43"/>
      <c r="BM31" s="33"/>
      <c r="BN31" s="34"/>
      <c r="BO31" s="37">
        <v>200</v>
      </c>
      <c r="BP31" s="38"/>
      <c r="BQ31" s="118">
        <f t="shared" ref="BQ31" si="27">BO31*BM31</f>
        <v>0</v>
      </c>
      <c r="BR31" s="119"/>
      <c r="BS31" s="120"/>
    </row>
    <row r="32" spans="2:71" ht="12.75" customHeight="1" x14ac:dyDescent="0.15">
      <c r="B32" s="49"/>
      <c r="C32" s="50"/>
      <c r="D32" s="86"/>
      <c r="E32" s="87"/>
      <c r="F32" s="87"/>
      <c r="G32" s="87"/>
      <c r="H32" s="88"/>
      <c r="I32" s="35"/>
      <c r="J32" s="36"/>
      <c r="K32" s="39"/>
      <c r="L32" s="40"/>
      <c r="M32" s="31"/>
      <c r="N32" s="32"/>
      <c r="O32" s="32"/>
      <c r="P32" s="49"/>
      <c r="Q32" s="50"/>
      <c r="R32" s="51" t="s">
        <v>100</v>
      </c>
      <c r="S32" s="52"/>
      <c r="T32" s="52"/>
      <c r="U32" s="52"/>
      <c r="V32" s="53"/>
      <c r="W32" s="35"/>
      <c r="X32" s="36"/>
      <c r="Y32" s="39"/>
      <c r="Z32" s="40"/>
      <c r="AA32" s="31"/>
      <c r="AB32" s="32"/>
      <c r="AC32" s="32"/>
      <c r="AD32" s="49"/>
      <c r="AE32" s="50"/>
      <c r="AF32" s="78"/>
      <c r="AG32" s="79"/>
      <c r="AH32" s="79"/>
      <c r="AI32" s="79"/>
      <c r="AJ32" s="80"/>
      <c r="AK32" s="35"/>
      <c r="AL32" s="82"/>
      <c r="AM32" s="39"/>
      <c r="AN32" s="40"/>
      <c r="AO32" s="31"/>
      <c r="AP32" s="32"/>
      <c r="AQ32" s="32"/>
      <c r="AR32" s="49"/>
      <c r="AS32" s="50"/>
      <c r="AT32" s="187"/>
      <c r="AU32" s="188"/>
      <c r="AV32" s="188"/>
      <c r="AW32" s="188"/>
      <c r="AX32" s="189"/>
      <c r="AY32" s="35"/>
      <c r="AZ32" s="36"/>
      <c r="BA32" s="39"/>
      <c r="BB32" s="40"/>
      <c r="BC32" s="31"/>
      <c r="BD32" s="32"/>
      <c r="BE32" s="32"/>
      <c r="BF32" s="49"/>
      <c r="BG32" s="50"/>
      <c r="BH32" s="44" t="s">
        <v>209</v>
      </c>
      <c r="BI32" s="45"/>
      <c r="BJ32" s="45"/>
      <c r="BK32" s="45"/>
      <c r="BL32" s="46"/>
      <c r="BM32" s="35"/>
      <c r="BN32" s="36"/>
      <c r="BO32" s="39"/>
      <c r="BP32" s="40"/>
      <c r="BQ32" s="31"/>
      <c r="BR32" s="32"/>
      <c r="BS32" s="128"/>
    </row>
    <row r="33" spans="2:71" ht="12.75" customHeight="1" x14ac:dyDescent="0.3">
      <c r="B33" s="47" t="s">
        <v>52</v>
      </c>
      <c r="C33" s="48"/>
      <c r="D33" s="68" t="s">
        <v>53</v>
      </c>
      <c r="E33" s="69"/>
      <c r="F33" s="69"/>
      <c r="G33" s="69"/>
      <c r="H33" s="70"/>
      <c r="I33" s="33"/>
      <c r="J33" s="34"/>
      <c r="K33" s="37">
        <v>2480</v>
      </c>
      <c r="L33" s="38"/>
      <c r="M33" s="29">
        <f t="shared" ref="M33" si="28">K33*I33</f>
        <v>0</v>
      </c>
      <c r="N33" s="30"/>
      <c r="O33" s="30"/>
      <c r="P33" s="124" t="s">
        <v>101</v>
      </c>
      <c r="Q33" s="125"/>
      <c r="R33" s="54" t="s">
        <v>278</v>
      </c>
      <c r="S33" s="55"/>
      <c r="T33" s="55"/>
      <c r="U33" s="55"/>
      <c r="V33" s="56"/>
      <c r="W33" s="110"/>
      <c r="X33" s="111"/>
      <c r="Y33" s="114">
        <v>2240</v>
      </c>
      <c r="Z33" s="115"/>
      <c r="AA33" s="118">
        <f>Y33*W33</f>
        <v>0</v>
      </c>
      <c r="AB33" s="119"/>
      <c r="AC33" s="120"/>
      <c r="AD33" s="47" t="s">
        <v>149</v>
      </c>
      <c r="AE33" s="48"/>
      <c r="AF33" s="57" t="s">
        <v>150</v>
      </c>
      <c r="AG33" s="58"/>
      <c r="AH33" s="58"/>
      <c r="AI33" s="58"/>
      <c r="AJ33" s="59"/>
      <c r="AK33" s="33"/>
      <c r="AL33" s="81"/>
      <c r="AM33" s="37">
        <v>3910</v>
      </c>
      <c r="AN33" s="38"/>
      <c r="AO33" s="118">
        <f t="shared" ref="AO33" si="29">AM33*AK33</f>
        <v>0</v>
      </c>
      <c r="AP33" s="119"/>
      <c r="AQ33" s="119"/>
      <c r="AR33" s="47" t="s">
        <v>183</v>
      </c>
      <c r="AS33" s="48"/>
      <c r="AT33" s="41" t="s">
        <v>188</v>
      </c>
      <c r="AU33" s="42"/>
      <c r="AV33" s="42"/>
      <c r="AW33" s="42"/>
      <c r="AX33" s="43"/>
      <c r="AY33" s="33"/>
      <c r="AZ33" s="34"/>
      <c r="BA33" s="37">
        <v>1000</v>
      </c>
      <c r="BB33" s="38"/>
      <c r="BC33" s="118">
        <f t="shared" ref="BC33" si="30">BA33*AY33</f>
        <v>0</v>
      </c>
      <c r="BD33" s="119"/>
      <c r="BE33" s="119"/>
      <c r="BF33" s="47" t="s">
        <v>211</v>
      </c>
      <c r="BG33" s="48"/>
      <c r="BH33" s="41" t="s">
        <v>212</v>
      </c>
      <c r="BI33" s="42"/>
      <c r="BJ33" s="42"/>
      <c r="BK33" s="42"/>
      <c r="BL33" s="43"/>
      <c r="BM33" s="33"/>
      <c r="BN33" s="34"/>
      <c r="BO33" s="183" t="s">
        <v>41</v>
      </c>
      <c r="BP33" s="184"/>
      <c r="BQ33" s="118"/>
      <c r="BR33" s="119"/>
      <c r="BS33" s="120"/>
    </row>
    <row r="34" spans="2:71" ht="12.75" customHeight="1" thickBot="1" x14ac:dyDescent="0.2">
      <c r="B34" s="49"/>
      <c r="C34" s="50"/>
      <c r="D34" s="44" t="s">
        <v>54</v>
      </c>
      <c r="E34" s="45"/>
      <c r="F34" s="45"/>
      <c r="G34" s="45"/>
      <c r="H34" s="46"/>
      <c r="I34" s="35"/>
      <c r="J34" s="36"/>
      <c r="K34" s="39"/>
      <c r="L34" s="40"/>
      <c r="M34" s="31"/>
      <c r="N34" s="32"/>
      <c r="O34" s="32"/>
      <c r="P34" s="126"/>
      <c r="Q34" s="127"/>
      <c r="R34" s="71" t="s">
        <v>102</v>
      </c>
      <c r="S34" s="72"/>
      <c r="T34" s="72"/>
      <c r="U34" s="72"/>
      <c r="V34" s="73"/>
      <c r="W34" s="112"/>
      <c r="X34" s="113"/>
      <c r="Y34" s="116"/>
      <c r="Z34" s="117"/>
      <c r="AA34" s="121"/>
      <c r="AB34" s="122"/>
      <c r="AC34" s="123"/>
      <c r="AD34" s="49"/>
      <c r="AE34" s="50"/>
      <c r="AF34" s="44" t="s">
        <v>151</v>
      </c>
      <c r="AG34" s="45"/>
      <c r="AH34" s="45"/>
      <c r="AI34" s="45"/>
      <c r="AJ34" s="46"/>
      <c r="AK34" s="35"/>
      <c r="AL34" s="82"/>
      <c r="AM34" s="39"/>
      <c r="AN34" s="40"/>
      <c r="AO34" s="31"/>
      <c r="AP34" s="32"/>
      <c r="AQ34" s="32"/>
      <c r="AR34" s="49"/>
      <c r="AS34" s="50"/>
      <c r="AT34" s="44" t="s">
        <v>189</v>
      </c>
      <c r="AU34" s="45"/>
      <c r="AV34" s="45"/>
      <c r="AW34" s="45"/>
      <c r="AX34" s="46"/>
      <c r="AY34" s="35"/>
      <c r="AZ34" s="36"/>
      <c r="BA34" s="39"/>
      <c r="BB34" s="40"/>
      <c r="BC34" s="31"/>
      <c r="BD34" s="32"/>
      <c r="BE34" s="32"/>
      <c r="BF34" s="49"/>
      <c r="BG34" s="50"/>
      <c r="BH34" s="44" t="s">
        <v>213</v>
      </c>
      <c r="BI34" s="45"/>
      <c r="BJ34" s="45"/>
      <c r="BK34" s="45"/>
      <c r="BL34" s="46"/>
      <c r="BM34" s="35"/>
      <c r="BN34" s="36"/>
      <c r="BO34" s="185"/>
      <c r="BP34" s="186"/>
      <c r="BQ34" s="31"/>
      <c r="BR34" s="32"/>
      <c r="BS34" s="128"/>
    </row>
    <row r="35" spans="2:71" ht="12.75" customHeight="1" x14ac:dyDescent="0.25">
      <c r="B35" s="124" t="s">
        <v>55</v>
      </c>
      <c r="C35" s="125"/>
      <c r="D35" s="104" t="s">
        <v>56</v>
      </c>
      <c r="E35" s="105"/>
      <c r="F35" s="105"/>
      <c r="G35" s="105"/>
      <c r="H35" s="106"/>
      <c r="I35" s="110"/>
      <c r="J35" s="111"/>
      <c r="K35" s="114">
        <v>4030</v>
      </c>
      <c r="L35" s="115"/>
      <c r="M35" s="118">
        <f t="shared" ref="M35" si="31">K35*I35</f>
        <v>0</v>
      </c>
      <c r="N35" s="119"/>
      <c r="O35" s="120"/>
      <c r="P35" s="47" t="s">
        <v>103</v>
      </c>
      <c r="Q35" s="48"/>
      <c r="R35" s="57" t="s">
        <v>280</v>
      </c>
      <c r="S35" s="58"/>
      <c r="T35" s="58"/>
      <c r="U35" s="58"/>
      <c r="V35" s="59"/>
      <c r="W35" s="33"/>
      <c r="X35" s="34"/>
      <c r="Y35" s="37">
        <v>2240</v>
      </c>
      <c r="Z35" s="38"/>
      <c r="AA35" s="29">
        <f>Y35*W35</f>
        <v>0</v>
      </c>
      <c r="AB35" s="30"/>
      <c r="AC35" s="30"/>
      <c r="AD35" s="47" t="s">
        <v>152</v>
      </c>
      <c r="AE35" s="48"/>
      <c r="AF35" s="75" t="s">
        <v>153</v>
      </c>
      <c r="AG35" s="76"/>
      <c r="AH35" s="76"/>
      <c r="AI35" s="76"/>
      <c r="AJ35" s="77"/>
      <c r="AK35" s="33"/>
      <c r="AL35" s="81"/>
      <c r="AM35" s="37">
        <v>5580</v>
      </c>
      <c r="AN35" s="38"/>
      <c r="AO35" s="118">
        <f t="shared" ref="AO35" si="32">AM35*AK35</f>
        <v>0</v>
      </c>
      <c r="AP35" s="119"/>
      <c r="AQ35" s="119"/>
      <c r="AR35" s="47" t="s">
        <v>182</v>
      </c>
      <c r="AS35" s="48"/>
      <c r="AT35" s="104" t="s">
        <v>190</v>
      </c>
      <c r="AU35" s="105"/>
      <c r="AV35" s="105"/>
      <c r="AW35" s="105"/>
      <c r="AX35" s="106"/>
      <c r="AY35" s="33"/>
      <c r="AZ35" s="34"/>
      <c r="BA35" s="37">
        <v>1100</v>
      </c>
      <c r="BB35" s="38"/>
      <c r="BC35" s="118">
        <f t="shared" ref="BC35" si="33">BA35*AY35</f>
        <v>0</v>
      </c>
      <c r="BD35" s="119"/>
      <c r="BE35" s="119"/>
      <c r="BF35" s="47" t="s">
        <v>217</v>
      </c>
      <c r="BG35" s="48"/>
      <c r="BH35" s="57" t="s">
        <v>218</v>
      </c>
      <c r="BI35" s="58"/>
      <c r="BJ35" s="58"/>
      <c r="BK35" s="58"/>
      <c r="BL35" s="59"/>
      <c r="BM35" s="33"/>
      <c r="BN35" s="81"/>
      <c r="BO35" s="183" t="s">
        <v>41</v>
      </c>
      <c r="BP35" s="184"/>
      <c r="BQ35" s="118"/>
      <c r="BR35" s="119"/>
      <c r="BS35" s="120"/>
    </row>
    <row r="36" spans="2:71" ht="12.75" customHeight="1" thickBot="1" x14ac:dyDescent="0.2">
      <c r="B36" s="126"/>
      <c r="C36" s="127"/>
      <c r="D36" s="107"/>
      <c r="E36" s="108"/>
      <c r="F36" s="108"/>
      <c r="G36" s="108"/>
      <c r="H36" s="109"/>
      <c r="I36" s="112"/>
      <c r="J36" s="113"/>
      <c r="K36" s="116"/>
      <c r="L36" s="117"/>
      <c r="M36" s="121"/>
      <c r="N36" s="122"/>
      <c r="O36" s="123"/>
      <c r="P36" s="49"/>
      <c r="Q36" s="50"/>
      <c r="R36" s="44" t="s">
        <v>104</v>
      </c>
      <c r="S36" s="45"/>
      <c r="T36" s="45"/>
      <c r="U36" s="45"/>
      <c r="V36" s="46"/>
      <c r="W36" s="35"/>
      <c r="X36" s="36"/>
      <c r="Y36" s="39"/>
      <c r="Z36" s="40"/>
      <c r="AA36" s="31"/>
      <c r="AB36" s="32"/>
      <c r="AC36" s="32"/>
      <c r="AD36" s="49"/>
      <c r="AE36" s="50"/>
      <c r="AF36" s="78"/>
      <c r="AG36" s="79"/>
      <c r="AH36" s="79"/>
      <c r="AI36" s="79"/>
      <c r="AJ36" s="80"/>
      <c r="AK36" s="35"/>
      <c r="AL36" s="82"/>
      <c r="AM36" s="39"/>
      <c r="AN36" s="40"/>
      <c r="AO36" s="31"/>
      <c r="AP36" s="32"/>
      <c r="AQ36" s="32"/>
      <c r="AR36" s="49"/>
      <c r="AS36" s="50"/>
      <c r="AT36" s="187"/>
      <c r="AU36" s="188"/>
      <c r="AV36" s="188"/>
      <c r="AW36" s="188"/>
      <c r="AX36" s="189"/>
      <c r="AY36" s="35"/>
      <c r="AZ36" s="36"/>
      <c r="BA36" s="39"/>
      <c r="BB36" s="40"/>
      <c r="BC36" s="31"/>
      <c r="BD36" s="32"/>
      <c r="BE36" s="32"/>
      <c r="BF36" s="49"/>
      <c r="BG36" s="50"/>
      <c r="BH36" s="44" t="s">
        <v>219</v>
      </c>
      <c r="BI36" s="45"/>
      <c r="BJ36" s="45"/>
      <c r="BK36" s="45"/>
      <c r="BL36" s="46"/>
      <c r="BM36" s="35"/>
      <c r="BN36" s="82"/>
      <c r="BO36" s="185"/>
      <c r="BP36" s="186"/>
      <c r="BQ36" s="31"/>
      <c r="BR36" s="32"/>
      <c r="BS36" s="128"/>
    </row>
    <row r="37" spans="2:71" ht="12.75" customHeight="1" x14ac:dyDescent="0.3">
      <c r="B37" s="47" t="s">
        <v>57</v>
      </c>
      <c r="C37" s="48"/>
      <c r="D37" s="83" t="s">
        <v>58</v>
      </c>
      <c r="E37" s="84"/>
      <c r="F37" s="84"/>
      <c r="G37" s="84"/>
      <c r="H37" s="85"/>
      <c r="I37" s="33"/>
      <c r="J37" s="34"/>
      <c r="K37" s="37">
        <v>7440</v>
      </c>
      <c r="L37" s="38"/>
      <c r="M37" s="29">
        <f t="shared" ref="M37" si="34">K37*I37</f>
        <v>0</v>
      </c>
      <c r="N37" s="30"/>
      <c r="O37" s="30"/>
      <c r="P37" s="47" t="s">
        <v>105</v>
      </c>
      <c r="Q37" s="48"/>
      <c r="R37" s="57" t="s">
        <v>280</v>
      </c>
      <c r="S37" s="58"/>
      <c r="T37" s="58"/>
      <c r="U37" s="58"/>
      <c r="V37" s="59"/>
      <c r="W37" s="33"/>
      <c r="X37" s="34"/>
      <c r="Y37" s="37">
        <v>2240</v>
      </c>
      <c r="Z37" s="38"/>
      <c r="AA37" s="29">
        <f>Y37*W37</f>
        <v>0</v>
      </c>
      <c r="AB37" s="30"/>
      <c r="AC37" s="30"/>
      <c r="AD37" s="47" t="s">
        <v>154</v>
      </c>
      <c r="AE37" s="48"/>
      <c r="AF37" s="57" t="s">
        <v>155</v>
      </c>
      <c r="AG37" s="58"/>
      <c r="AH37" s="58"/>
      <c r="AI37" s="58"/>
      <c r="AJ37" s="59"/>
      <c r="AK37" s="33"/>
      <c r="AL37" s="81"/>
      <c r="AM37" s="37">
        <v>3040</v>
      </c>
      <c r="AN37" s="38"/>
      <c r="AO37" s="118">
        <f t="shared" ref="AO37" si="35">AM37*AK37</f>
        <v>0</v>
      </c>
      <c r="AP37" s="119"/>
      <c r="AQ37" s="119"/>
      <c r="AR37" s="47" t="s">
        <v>181</v>
      </c>
      <c r="AS37" s="48"/>
      <c r="AT37" s="41" t="s">
        <v>287</v>
      </c>
      <c r="AU37" s="42"/>
      <c r="AV37" s="42"/>
      <c r="AW37" s="42"/>
      <c r="AX37" s="43"/>
      <c r="AY37" s="33"/>
      <c r="AZ37" s="81"/>
      <c r="BA37" s="37">
        <v>760</v>
      </c>
      <c r="BB37" s="38"/>
      <c r="BC37" s="118">
        <f t="shared" ref="BC37" si="36">BA37*AY37</f>
        <v>0</v>
      </c>
      <c r="BD37" s="119"/>
      <c r="BE37" s="119"/>
      <c r="BF37" s="47" t="s">
        <v>220</v>
      </c>
      <c r="BG37" s="48"/>
      <c r="BH37" s="75" t="s">
        <v>221</v>
      </c>
      <c r="BI37" s="76"/>
      <c r="BJ37" s="76"/>
      <c r="BK37" s="76"/>
      <c r="BL37" s="77"/>
      <c r="BM37" s="33"/>
      <c r="BN37" s="34"/>
      <c r="BO37" s="183" t="s">
        <v>41</v>
      </c>
      <c r="BP37" s="184"/>
      <c r="BQ37" s="118"/>
      <c r="BR37" s="119"/>
      <c r="BS37" s="120"/>
    </row>
    <row r="38" spans="2:71" ht="12.75" customHeight="1" x14ac:dyDescent="0.15">
      <c r="B38" s="49"/>
      <c r="C38" s="50"/>
      <c r="D38" s="86"/>
      <c r="E38" s="87"/>
      <c r="F38" s="87"/>
      <c r="G38" s="87"/>
      <c r="H38" s="88"/>
      <c r="I38" s="35"/>
      <c r="J38" s="36"/>
      <c r="K38" s="39"/>
      <c r="L38" s="40"/>
      <c r="M38" s="31"/>
      <c r="N38" s="32"/>
      <c r="O38" s="32"/>
      <c r="P38" s="49"/>
      <c r="Q38" s="50"/>
      <c r="R38" s="65" t="s">
        <v>106</v>
      </c>
      <c r="S38" s="66"/>
      <c r="T38" s="66"/>
      <c r="U38" s="66"/>
      <c r="V38" s="67"/>
      <c r="W38" s="35"/>
      <c r="X38" s="36"/>
      <c r="Y38" s="39"/>
      <c r="Z38" s="40"/>
      <c r="AA38" s="31"/>
      <c r="AB38" s="32"/>
      <c r="AC38" s="32"/>
      <c r="AD38" s="49"/>
      <c r="AE38" s="50"/>
      <c r="AF38" s="44" t="s">
        <v>156</v>
      </c>
      <c r="AG38" s="45"/>
      <c r="AH38" s="45"/>
      <c r="AI38" s="45"/>
      <c r="AJ38" s="46"/>
      <c r="AK38" s="35"/>
      <c r="AL38" s="82"/>
      <c r="AM38" s="39"/>
      <c r="AN38" s="40"/>
      <c r="AO38" s="31"/>
      <c r="AP38" s="32"/>
      <c r="AQ38" s="32"/>
      <c r="AR38" s="49"/>
      <c r="AS38" s="50"/>
      <c r="AT38" s="44" t="s">
        <v>191</v>
      </c>
      <c r="AU38" s="45"/>
      <c r="AV38" s="45"/>
      <c r="AW38" s="45"/>
      <c r="AX38" s="46"/>
      <c r="AY38" s="35"/>
      <c r="AZ38" s="82"/>
      <c r="BA38" s="39"/>
      <c r="BB38" s="40"/>
      <c r="BC38" s="31"/>
      <c r="BD38" s="32"/>
      <c r="BE38" s="32"/>
      <c r="BF38" s="49"/>
      <c r="BG38" s="50"/>
      <c r="BH38" s="78"/>
      <c r="BI38" s="79"/>
      <c r="BJ38" s="79"/>
      <c r="BK38" s="79"/>
      <c r="BL38" s="80"/>
      <c r="BM38" s="35"/>
      <c r="BN38" s="36"/>
      <c r="BO38" s="185"/>
      <c r="BP38" s="186"/>
      <c r="BQ38" s="31"/>
      <c r="BR38" s="32"/>
      <c r="BS38" s="128"/>
    </row>
    <row r="39" spans="2:71" ht="12.75" customHeight="1" x14ac:dyDescent="0.3">
      <c r="B39" s="47" t="s">
        <v>59</v>
      </c>
      <c r="C39" s="48"/>
      <c r="D39" s="83" t="s">
        <v>60</v>
      </c>
      <c r="E39" s="84"/>
      <c r="F39" s="84"/>
      <c r="G39" s="84"/>
      <c r="H39" s="85"/>
      <c r="I39" s="33"/>
      <c r="J39" s="34"/>
      <c r="K39" s="37">
        <v>4960</v>
      </c>
      <c r="L39" s="38"/>
      <c r="M39" s="29">
        <f t="shared" ref="M39" si="37">K39*I39</f>
        <v>0</v>
      </c>
      <c r="N39" s="30"/>
      <c r="O39" s="30"/>
      <c r="P39" s="47" t="s">
        <v>107</v>
      </c>
      <c r="Q39" s="48"/>
      <c r="R39" s="57" t="s">
        <v>281</v>
      </c>
      <c r="S39" s="58"/>
      <c r="T39" s="58"/>
      <c r="U39" s="58"/>
      <c r="V39" s="59"/>
      <c r="W39" s="33"/>
      <c r="X39" s="34"/>
      <c r="Y39" s="37">
        <v>2240</v>
      </c>
      <c r="Z39" s="38"/>
      <c r="AA39" s="29">
        <f t="shared" ref="AA39" si="38">Y39*W39</f>
        <v>0</v>
      </c>
      <c r="AB39" s="30"/>
      <c r="AC39" s="30"/>
      <c r="AD39" s="47" t="s">
        <v>157</v>
      </c>
      <c r="AE39" s="48"/>
      <c r="AF39" s="41" t="s">
        <v>158</v>
      </c>
      <c r="AG39" s="42"/>
      <c r="AH39" s="42"/>
      <c r="AI39" s="42"/>
      <c r="AJ39" s="43"/>
      <c r="AK39" s="33"/>
      <c r="AL39" s="81"/>
      <c r="AM39" s="37">
        <v>6200</v>
      </c>
      <c r="AN39" s="38"/>
      <c r="AO39" s="118">
        <f t="shared" ref="AO39" si="39">AM39*AK39</f>
        <v>0</v>
      </c>
      <c r="AP39" s="119"/>
      <c r="AQ39" s="119"/>
      <c r="AR39" s="47" t="s">
        <v>180</v>
      </c>
      <c r="AS39" s="48"/>
      <c r="AT39" s="41" t="s">
        <v>287</v>
      </c>
      <c r="AU39" s="42"/>
      <c r="AV39" s="42"/>
      <c r="AW39" s="42"/>
      <c r="AX39" s="43"/>
      <c r="AY39" s="33"/>
      <c r="AZ39" s="34"/>
      <c r="BA39" s="37">
        <v>570</v>
      </c>
      <c r="BB39" s="38"/>
      <c r="BC39" s="118">
        <f t="shared" ref="BC39" si="40">BA39*AY39</f>
        <v>0</v>
      </c>
      <c r="BD39" s="119"/>
      <c r="BE39" s="119"/>
      <c r="BF39" s="47" t="s">
        <v>222</v>
      </c>
      <c r="BG39" s="48"/>
      <c r="BH39" s="75" t="s">
        <v>223</v>
      </c>
      <c r="BI39" s="76"/>
      <c r="BJ39" s="76"/>
      <c r="BK39" s="76"/>
      <c r="BL39" s="77"/>
      <c r="BM39" s="33"/>
      <c r="BN39" s="34"/>
      <c r="BO39" s="37">
        <v>350</v>
      </c>
      <c r="BP39" s="38"/>
      <c r="BQ39" s="118">
        <f t="shared" ref="BQ39" si="41">BO39*BM39</f>
        <v>0</v>
      </c>
      <c r="BR39" s="119"/>
      <c r="BS39" s="120"/>
    </row>
    <row r="40" spans="2:71" ht="12.75" customHeight="1" x14ac:dyDescent="0.15">
      <c r="B40" s="49"/>
      <c r="C40" s="50"/>
      <c r="D40" s="86"/>
      <c r="E40" s="87"/>
      <c r="F40" s="87"/>
      <c r="G40" s="87"/>
      <c r="H40" s="88"/>
      <c r="I40" s="35"/>
      <c r="J40" s="36"/>
      <c r="K40" s="39"/>
      <c r="L40" s="40"/>
      <c r="M40" s="31"/>
      <c r="N40" s="32"/>
      <c r="O40" s="32"/>
      <c r="P40" s="49"/>
      <c r="Q40" s="50"/>
      <c r="R40" s="44" t="s">
        <v>108</v>
      </c>
      <c r="S40" s="45"/>
      <c r="T40" s="45"/>
      <c r="U40" s="45"/>
      <c r="V40" s="46"/>
      <c r="W40" s="35"/>
      <c r="X40" s="36"/>
      <c r="Y40" s="39"/>
      <c r="Z40" s="40"/>
      <c r="AA40" s="31"/>
      <c r="AB40" s="32"/>
      <c r="AC40" s="32"/>
      <c r="AD40" s="49"/>
      <c r="AE40" s="50"/>
      <c r="AF40" s="44" t="s">
        <v>156</v>
      </c>
      <c r="AG40" s="45"/>
      <c r="AH40" s="45"/>
      <c r="AI40" s="45"/>
      <c r="AJ40" s="46"/>
      <c r="AK40" s="35"/>
      <c r="AL40" s="82"/>
      <c r="AM40" s="39"/>
      <c r="AN40" s="40"/>
      <c r="AO40" s="31"/>
      <c r="AP40" s="32"/>
      <c r="AQ40" s="32"/>
      <c r="AR40" s="49"/>
      <c r="AS40" s="50"/>
      <c r="AT40" s="44" t="s">
        <v>192</v>
      </c>
      <c r="AU40" s="45"/>
      <c r="AV40" s="45"/>
      <c r="AW40" s="45"/>
      <c r="AX40" s="46"/>
      <c r="AY40" s="35"/>
      <c r="AZ40" s="36"/>
      <c r="BA40" s="39"/>
      <c r="BB40" s="40"/>
      <c r="BC40" s="31"/>
      <c r="BD40" s="32"/>
      <c r="BE40" s="32"/>
      <c r="BF40" s="49"/>
      <c r="BG40" s="50"/>
      <c r="BH40" s="78"/>
      <c r="BI40" s="79"/>
      <c r="BJ40" s="79"/>
      <c r="BK40" s="79"/>
      <c r="BL40" s="80"/>
      <c r="BM40" s="35"/>
      <c r="BN40" s="36"/>
      <c r="BO40" s="39"/>
      <c r="BP40" s="40"/>
      <c r="BQ40" s="31"/>
      <c r="BR40" s="32"/>
      <c r="BS40" s="128"/>
    </row>
    <row r="41" spans="2:71" ht="12.75" customHeight="1" x14ac:dyDescent="0.3">
      <c r="B41" s="47" t="s">
        <v>61</v>
      </c>
      <c r="C41" s="48"/>
      <c r="D41" s="83" t="s">
        <v>62</v>
      </c>
      <c r="E41" s="84"/>
      <c r="F41" s="84"/>
      <c r="G41" s="84"/>
      <c r="H41" s="85"/>
      <c r="I41" s="33"/>
      <c r="J41" s="34"/>
      <c r="K41" s="37">
        <v>2610</v>
      </c>
      <c r="L41" s="38"/>
      <c r="M41" s="29">
        <f t="shared" ref="M41" si="42">K41*I41</f>
        <v>0</v>
      </c>
      <c r="N41" s="30"/>
      <c r="O41" s="30"/>
      <c r="P41" s="124" t="s">
        <v>109</v>
      </c>
      <c r="Q41" s="125"/>
      <c r="R41" s="68" t="s">
        <v>262</v>
      </c>
      <c r="S41" s="69"/>
      <c r="T41" s="69"/>
      <c r="U41" s="69"/>
      <c r="V41" s="70"/>
      <c r="W41" s="110"/>
      <c r="X41" s="111"/>
      <c r="Y41" s="114">
        <v>2480</v>
      </c>
      <c r="Z41" s="115"/>
      <c r="AA41" s="118">
        <f>Y41*W41</f>
        <v>0</v>
      </c>
      <c r="AB41" s="119"/>
      <c r="AC41" s="120"/>
      <c r="AD41" s="47" t="s">
        <v>159</v>
      </c>
      <c r="AE41" s="48"/>
      <c r="AF41" s="75" t="s">
        <v>160</v>
      </c>
      <c r="AG41" s="76"/>
      <c r="AH41" s="76"/>
      <c r="AI41" s="76"/>
      <c r="AJ41" s="77"/>
      <c r="AK41" s="33"/>
      <c r="AL41" s="81"/>
      <c r="AM41" s="37">
        <v>3720</v>
      </c>
      <c r="AN41" s="38"/>
      <c r="AO41" s="118">
        <f t="shared" ref="AO41" si="43">AM41*AK41</f>
        <v>0</v>
      </c>
      <c r="AP41" s="119"/>
      <c r="AQ41" s="119"/>
      <c r="AR41" s="47" t="s">
        <v>179</v>
      </c>
      <c r="AS41" s="48"/>
      <c r="AT41" s="41" t="s">
        <v>287</v>
      </c>
      <c r="AU41" s="42"/>
      <c r="AV41" s="42"/>
      <c r="AW41" s="42"/>
      <c r="AX41" s="43"/>
      <c r="AY41" s="33"/>
      <c r="AZ41" s="34"/>
      <c r="BA41" s="37">
        <v>760</v>
      </c>
      <c r="BB41" s="38"/>
      <c r="BC41" s="118">
        <f t="shared" ref="BC41" si="44">BA41*AY41</f>
        <v>0</v>
      </c>
      <c r="BD41" s="119"/>
      <c r="BE41" s="119"/>
      <c r="BF41" s="47" t="s">
        <v>224</v>
      </c>
      <c r="BG41" s="48"/>
      <c r="BH41" s="57" t="s">
        <v>225</v>
      </c>
      <c r="BI41" s="58"/>
      <c r="BJ41" s="58"/>
      <c r="BK41" s="58"/>
      <c r="BL41" s="59"/>
      <c r="BM41" s="33"/>
      <c r="BN41" s="34"/>
      <c r="BO41" s="183" t="s">
        <v>41</v>
      </c>
      <c r="BP41" s="184"/>
      <c r="BQ41" s="118"/>
      <c r="BR41" s="119"/>
      <c r="BS41" s="120"/>
    </row>
    <row r="42" spans="2:71" ht="12.75" customHeight="1" thickBot="1" x14ac:dyDescent="0.2">
      <c r="B42" s="49"/>
      <c r="C42" s="50"/>
      <c r="D42" s="86"/>
      <c r="E42" s="87"/>
      <c r="F42" s="87"/>
      <c r="G42" s="87"/>
      <c r="H42" s="88"/>
      <c r="I42" s="35"/>
      <c r="J42" s="36"/>
      <c r="K42" s="39"/>
      <c r="L42" s="40"/>
      <c r="M42" s="31"/>
      <c r="N42" s="32"/>
      <c r="O42" s="32"/>
      <c r="P42" s="126"/>
      <c r="Q42" s="127"/>
      <c r="R42" s="71" t="s">
        <v>282</v>
      </c>
      <c r="S42" s="72"/>
      <c r="T42" s="72"/>
      <c r="U42" s="72"/>
      <c r="V42" s="73"/>
      <c r="W42" s="112"/>
      <c r="X42" s="113"/>
      <c r="Y42" s="116"/>
      <c r="Z42" s="117"/>
      <c r="AA42" s="121"/>
      <c r="AB42" s="122"/>
      <c r="AC42" s="123"/>
      <c r="AD42" s="49"/>
      <c r="AE42" s="50"/>
      <c r="AF42" s="78"/>
      <c r="AG42" s="79"/>
      <c r="AH42" s="79"/>
      <c r="AI42" s="79"/>
      <c r="AJ42" s="80"/>
      <c r="AK42" s="35"/>
      <c r="AL42" s="82"/>
      <c r="AM42" s="39"/>
      <c r="AN42" s="40"/>
      <c r="AO42" s="31"/>
      <c r="AP42" s="32"/>
      <c r="AQ42" s="32"/>
      <c r="AR42" s="49"/>
      <c r="AS42" s="50"/>
      <c r="AT42" s="44" t="s">
        <v>193</v>
      </c>
      <c r="AU42" s="45"/>
      <c r="AV42" s="45"/>
      <c r="AW42" s="45"/>
      <c r="AX42" s="46"/>
      <c r="AY42" s="35"/>
      <c r="AZ42" s="36"/>
      <c r="BA42" s="39"/>
      <c r="BB42" s="40"/>
      <c r="BC42" s="31"/>
      <c r="BD42" s="32"/>
      <c r="BE42" s="32"/>
      <c r="BF42" s="49"/>
      <c r="BG42" s="50"/>
      <c r="BH42" s="65" t="s">
        <v>226</v>
      </c>
      <c r="BI42" s="66"/>
      <c r="BJ42" s="66"/>
      <c r="BK42" s="66"/>
      <c r="BL42" s="67"/>
      <c r="BM42" s="35"/>
      <c r="BN42" s="36"/>
      <c r="BO42" s="185"/>
      <c r="BP42" s="186"/>
      <c r="BQ42" s="31"/>
      <c r="BR42" s="32"/>
      <c r="BS42" s="128"/>
    </row>
    <row r="43" spans="2:71" ht="12.75" customHeight="1" x14ac:dyDescent="0.3">
      <c r="B43" s="124" t="s">
        <v>63</v>
      </c>
      <c r="C43" s="125"/>
      <c r="D43" s="104" t="s">
        <v>64</v>
      </c>
      <c r="E43" s="105"/>
      <c r="F43" s="105"/>
      <c r="G43" s="105"/>
      <c r="H43" s="106"/>
      <c r="I43" s="110"/>
      <c r="J43" s="111"/>
      <c r="K43" s="114">
        <v>4340</v>
      </c>
      <c r="L43" s="115"/>
      <c r="M43" s="118">
        <f t="shared" ref="M43" si="45">K43*I43</f>
        <v>0</v>
      </c>
      <c r="N43" s="119"/>
      <c r="O43" s="120"/>
      <c r="P43" s="47" t="s">
        <v>110</v>
      </c>
      <c r="Q43" s="48"/>
      <c r="R43" s="41" t="s">
        <v>111</v>
      </c>
      <c r="S43" s="42"/>
      <c r="T43" s="42"/>
      <c r="U43" s="42"/>
      <c r="V43" s="43"/>
      <c r="W43" s="33"/>
      <c r="X43" s="34"/>
      <c r="Y43" s="37">
        <v>1860</v>
      </c>
      <c r="Z43" s="38"/>
      <c r="AA43" s="29">
        <f>Y43*W43</f>
        <v>0</v>
      </c>
      <c r="AB43" s="30"/>
      <c r="AC43" s="30"/>
      <c r="AD43" s="124" t="s">
        <v>161</v>
      </c>
      <c r="AE43" s="125"/>
      <c r="AF43" s="213" t="s">
        <v>162</v>
      </c>
      <c r="AG43" s="214"/>
      <c r="AH43" s="214"/>
      <c r="AI43" s="214"/>
      <c r="AJ43" s="215"/>
      <c r="AK43" s="110"/>
      <c r="AL43" s="129"/>
      <c r="AM43" s="114">
        <v>3720</v>
      </c>
      <c r="AN43" s="115"/>
      <c r="AO43" s="118">
        <f t="shared" ref="AO43" si="46">AM43*AK43</f>
        <v>0</v>
      </c>
      <c r="AP43" s="119"/>
      <c r="AQ43" s="120"/>
      <c r="AR43" s="47" t="s">
        <v>178</v>
      </c>
      <c r="AS43" s="48"/>
      <c r="AT43" s="41" t="s">
        <v>287</v>
      </c>
      <c r="AU43" s="42"/>
      <c r="AV43" s="42"/>
      <c r="AW43" s="42"/>
      <c r="AX43" s="43"/>
      <c r="AY43" s="33"/>
      <c r="AZ43" s="34"/>
      <c r="BA43" s="37">
        <v>570</v>
      </c>
      <c r="BB43" s="38"/>
      <c r="BC43" s="118">
        <f t="shared" ref="BC43" si="47">BA43*AY43</f>
        <v>0</v>
      </c>
      <c r="BD43" s="119"/>
      <c r="BE43" s="119"/>
      <c r="BF43" s="47" t="s">
        <v>227</v>
      </c>
      <c r="BG43" s="48"/>
      <c r="BH43" s="41" t="s">
        <v>228</v>
      </c>
      <c r="BI43" s="42"/>
      <c r="BJ43" s="42"/>
      <c r="BK43" s="42"/>
      <c r="BL43" s="43"/>
      <c r="BM43" s="33"/>
      <c r="BN43" s="34"/>
      <c r="BO43" s="183" t="s">
        <v>41</v>
      </c>
      <c r="BP43" s="184"/>
      <c r="BQ43" s="118"/>
      <c r="BR43" s="119"/>
      <c r="BS43" s="120"/>
    </row>
    <row r="44" spans="2:71" ht="12.75" customHeight="1" thickBot="1" x14ac:dyDescent="0.2">
      <c r="B44" s="126"/>
      <c r="C44" s="127"/>
      <c r="D44" s="107"/>
      <c r="E44" s="108"/>
      <c r="F44" s="108"/>
      <c r="G44" s="108"/>
      <c r="H44" s="109"/>
      <c r="I44" s="112"/>
      <c r="J44" s="113"/>
      <c r="K44" s="116"/>
      <c r="L44" s="117"/>
      <c r="M44" s="121"/>
      <c r="N44" s="122"/>
      <c r="O44" s="123"/>
      <c r="P44" s="49"/>
      <c r="Q44" s="50"/>
      <c r="R44" s="44" t="s">
        <v>112</v>
      </c>
      <c r="S44" s="45"/>
      <c r="T44" s="45"/>
      <c r="U44" s="45"/>
      <c r="V44" s="46"/>
      <c r="W44" s="35"/>
      <c r="X44" s="36"/>
      <c r="Y44" s="39"/>
      <c r="Z44" s="40"/>
      <c r="AA44" s="31"/>
      <c r="AB44" s="32"/>
      <c r="AC44" s="32"/>
      <c r="AD44" s="49"/>
      <c r="AE44" s="50"/>
      <c r="AF44" s="78"/>
      <c r="AG44" s="79"/>
      <c r="AH44" s="79"/>
      <c r="AI44" s="79"/>
      <c r="AJ44" s="80"/>
      <c r="AK44" s="35"/>
      <c r="AL44" s="82"/>
      <c r="AM44" s="39"/>
      <c r="AN44" s="40"/>
      <c r="AO44" s="31"/>
      <c r="AP44" s="32"/>
      <c r="AQ44" s="128"/>
      <c r="AR44" s="49"/>
      <c r="AS44" s="50"/>
      <c r="AT44" s="44" t="s">
        <v>254</v>
      </c>
      <c r="AU44" s="45"/>
      <c r="AV44" s="45"/>
      <c r="AW44" s="45"/>
      <c r="AX44" s="46"/>
      <c r="AY44" s="35"/>
      <c r="AZ44" s="36"/>
      <c r="BA44" s="39"/>
      <c r="BB44" s="40"/>
      <c r="BC44" s="31"/>
      <c r="BD44" s="32"/>
      <c r="BE44" s="32"/>
      <c r="BF44" s="49"/>
      <c r="BG44" s="50"/>
      <c r="BH44" s="44" t="s">
        <v>229</v>
      </c>
      <c r="BI44" s="45"/>
      <c r="BJ44" s="45"/>
      <c r="BK44" s="45"/>
      <c r="BL44" s="46"/>
      <c r="BM44" s="35"/>
      <c r="BN44" s="36"/>
      <c r="BO44" s="185"/>
      <c r="BP44" s="186"/>
      <c r="BQ44" s="31"/>
      <c r="BR44" s="32"/>
      <c r="BS44" s="128"/>
    </row>
    <row r="45" spans="2:71" ht="12.75" customHeight="1" x14ac:dyDescent="0.3">
      <c r="B45" s="47" t="s">
        <v>65</v>
      </c>
      <c r="C45" s="48"/>
      <c r="D45" s="41" t="s">
        <v>66</v>
      </c>
      <c r="E45" s="42"/>
      <c r="F45" s="42"/>
      <c r="G45" s="42"/>
      <c r="H45" s="43"/>
      <c r="I45" s="33"/>
      <c r="J45" s="34"/>
      <c r="K45" s="37">
        <v>3720</v>
      </c>
      <c r="L45" s="38"/>
      <c r="M45" s="29">
        <f t="shared" ref="M45" si="48">K45*I45</f>
        <v>0</v>
      </c>
      <c r="N45" s="30"/>
      <c r="O45" s="30"/>
      <c r="P45" s="47" t="s">
        <v>114</v>
      </c>
      <c r="Q45" s="48"/>
      <c r="R45" s="57" t="s">
        <v>113</v>
      </c>
      <c r="S45" s="58"/>
      <c r="T45" s="58"/>
      <c r="U45" s="58"/>
      <c r="V45" s="59"/>
      <c r="W45" s="33"/>
      <c r="X45" s="34"/>
      <c r="Y45" s="37">
        <v>1620</v>
      </c>
      <c r="Z45" s="38"/>
      <c r="AA45" s="29">
        <f t="shared" ref="AA45" si="49">Y45*W45</f>
        <v>0</v>
      </c>
      <c r="AB45" s="30"/>
      <c r="AC45" s="30"/>
      <c r="AD45" s="124" t="s">
        <v>163</v>
      </c>
      <c r="AE45" s="125"/>
      <c r="AF45" s="213" t="s">
        <v>164</v>
      </c>
      <c r="AG45" s="214"/>
      <c r="AH45" s="214"/>
      <c r="AI45" s="214"/>
      <c r="AJ45" s="215"/>
      <c r="AK45" s="110"/>
      <c r="AL45" s="129"/>
      <c r="AM45" s="114">
        <v>4340</v>
      </c>
      <c r="AN45" s="115"/>
      <c r="AO45" s="118">
        <f t="shared" ref="AO45" si="50">AM45*AK45</f>
        <v>0</v>
      </c>
      <c r="AP45" s="119"/>
      <c r="AQ45" s="120"/>
      <c r="AR45" s="47" t="s">
        <v>177</v>
      </c>
      <c r="AS45" s="48"/>
      <c r="AT45" s="41" t="s">
        <v>287</v>
      </c>
      <c r="AU45" s="42"/>
      <c r="AV45" s="42"/>
      <c r="AW45" s="42"/>
      <c r="AX45" s="43"/>
      <c r="AY45" s="33"/>
      <c r="AZ45" s="34"/>
      <c r="BA45" s="37">
        <v>380</v>
      </c>
      <c r="BB45" s="38"/>
      <c r="BC45" s="118">
        <f t="shared" ref="BC45" si="51">BA45*AY45</f>
        <v>0</v>
      </c>
      <c r="BD45" s="119"/>
      <c r="BE45" s="119"/>
      <c r="BF45" s="47" t="s">
        <v>230</v>
      </c>
      <c r="BG45" s="48"/>
      <c r="BH45" s="75" t="s">
        <v>231</v>
      </c>
      <c r="BI45" s="76"/>
      <c r="BJ45" s="76"/>
      <c r="BK45" s="76"/>
      <c r="BL45" s="77"/>
      <c r="BM45" s="33"/>
      <c r="BN45" s="34"/>
      <c r="BO45" s="183" t="s">
        <v>41</v>
      </c>
      <c r="BP45" s="184"/>
      <c r="BQ45" s="118"/>
      <c r="BR45" s="119"/>
      <c r="BS45" s="120"/>
    </row>
    <row r="46" spans="2:71" ht="12.75" customHeight="1" thickBot="1" x14ac:dyDescent="0.2">
      <c r="B46" s="49"/>
      <c r="C46" s="50"/>
      <c r="D46" s="44" t="s">
        <v>67</v>
      </c>
      <c r="E46" s="45"/>
      <c r="F46" s="45"/>
      <c r="G46" s="45"/>
      <c r="H46" s="46"/>
      <c r="I46" s="35"/>
      <c r="J46" s="36"/>
      <c r="K46" s="39"/>
      <c r="L46" s="40"/>
      <c r="M46" s="31"/>
      <c r="N46" s="32"/>
      <c r="O46" s="32"/>
      <c r="P46" s="49"/>
      <c r="Q46" s="50"/>
      <c r="R46" s="65" t="s">
        <v>283</v>
      </c>
      <c r="S46" s="66"/>
      <c r="T46" s="66"/>
      <c r="U46" s="66"/>
      <c r="V46" s="67"/>
      <c r="W46" s="35"/>
      <c r="X46" s="36"/>
      <c r="Y46" s="39"/>
      <c r="Z46" s="40"/>
      <c r="AA46" s="31"/>
      <c r="AB46" s="32"/>
      <c r="AC46" s="32"/>
      <c r="AD46" s="126"/>
      <c r="AE46" s="127"/>
      <c r="AF46" s="226"/>
      <c r="AG46" s="227"/>
      <c r="AH46" s="227"/>
      <c r="AI46" s="227"/>
      <c r="AJ46" s="228"/>
      <c r="AK46" s="112"/>
      <c r="AL46" s="130"/>
      <c r="AM46" s="116"/>
      <c r="AN46" s="117"/>
      <c r="AO46" s="121"/>
      <c r="AP46" s="122"/>
      <c r="AQ46" s="123"/>
      <c r="AR46" s="49"/>
      <c r="AS46" s="50"/>
      <c r="AT46" s="44" t="s">
        <v>194</v>
      </c>
      <c r="AU46" s="45"/>
      <c r="AV46" s="45"/>
      <c r="AW46" s="45"/>
      <c r="AX46" s="46"/>
      <c r="AY46" s="35"/>
      <c r="AZ46" s="36"/>
      <c r="BA46" s="39"/>
      <c r="BB46" s="40"/>
      <c r="BC46" s="31"/>
      <c r="BD46" s="32"/>
      <c r="BE46" s="32"/>
      <c r="BF46" s="49"/>
      <c r="BG46" s="50"/>
      <c r="BH46" s="78"/>
      <c r="BI46" s="79"/>
      <c r="BJ46" s="79"/>
      <c r="BK46" s="79"/>
      <c r="BL46" s="80"/>
      <c r="BM46" s="35"/>
      <c r="BN46" s="36"/>
      <c r="BO46" s="185"/>
      <c r="BP46" s="186"/>
      <c r="BQ46" s="31"/>
      <c r="BR46" s="32"/>
      <c r="BS46" s="128"/>
    </row>
    <row r="47" spans="2:71" ht="12.75" customHeight="1" x14ac:dyDescent="0.3">
      <c r="B47" s="47" t="s">
        <v>68</v>
      </c>
      <c r="C47" s="48"/>
      <c r="D47" s="41" t="s">
        <v>66</v>
      </c>
      <c r="E47" s="42"/>
      <c r="F47" s="42"/>
      <c r="G47" s="42"/>
      <c r="H47" s="43"/>
      <c r="I47" s="33"/>
      <c r="J47" s="34"/>
      <c r="K47" s="37">
        <v>3720</v>
      </c>
      <c r="L47" s="38"/>
      <c r="M47" s="29">
        <f t="shared" ref="M47" si="52">K47*I47</f>
        <v>0</v>
      </c>
      <c r="N47" s="30"/>
      <c r="O47" s="30"/>
      <c r="P47" s="47" t="s">
        <v>115</v>
      </c>
      <c r="Q47" s="48"/>
      <c r="R47" s="57" t="s">
        <v>113</v>
      </c>
      <c r="S47" s="58"/>
      <c r="T47" s="58"/>
      <c r="U47" s="58"/>
      <c r="V47" s="59"/>
      <c r="W47" s="33"/>
      <c r="X47" s="34"/>
      <c r="Y47" s="37">
        <v>1620</v>
      </c>
      <c r="Z47" s="38"/>
      <c r="AA47" s="29">
        <f t="shared" ref="AA47" si="53">Y47*W47</f>
        <v>0</v>
      </c>
      <c r="AB47" s="30"/>
      <c r="AC47" s="30"/>
      <c r="AD47" s="47" t="s">
        <v>165</v>
      </c>
      <c r="AE47" s="48"/>
      <c r="AF47" s="41" t="s">
        <v>166</v>
      </c>
      <c r="AG47" s="42"/>
      <c r="AH47" s="42"/>
      <c r="AI47" s="42"/>
      <c r="AJ47" s="43"/>
      <c r="AK47" s="33"/>
      <c r="AL47" s="81"/>
      <c r="AM47" s="37">
        <v>2790</v>
      </c>
      <c r="AN47" s="38"/>
      <c r="AO47" s="29">
        <f t="shared" ref="AO47" si="54">AM47*AK47</f>
        <v>0</v>
      </c>
      <c r="AP47" s="30"/>
      <c r="AQ47" s="30"/>
      <c r="AR47" s="47" t="s">
        <v>259</v>
      </c>
      <c r="AS47" s="48"/>
      <c r="AT47" s="41" t="s">
        <v>287</v>
      </c>
      <c r="AU47" s="42"/>
      <c r="AV47" s="42"/>
      <c r="AW47" s="42"/>
      <c r="AX47" s="43"/>
      <c r="AY47" s="33"/>
      <c r="AZ47" s="34"/>
      <c r="BA47" s="37">
        <v>1700</v>
      </c>
      <c r="BB47" s="38"/>
      <c r="BC47" s="118">
        <f t="shared" ref="BC47" si="55">BA47*AY47</f>
        <v>0</v>
      </c>
      <c r="BD47" s="119"/>
      <c r="BE47" s="119"/>
      <c r="BF47" s="47" t="s">
        <v>232</v>
      </c>
      <c r="BG47" s="48"/>
      <c r="BH47" s="41" t="s">
        <v>233</v>
      </c>
      <c r="BI47" s="42"/>
      <c r="BJ47" s="42"/>
      <c r="BK47" s="42"/>
      <c r="BL47" s="43"/>
      <c r="BM47" s="33"/>
      <c r="BN47" s="34"/>
      <c r="BO47" s="37">
        <v>200</v>
      </c>
      <c r="BP47" s="38"/>
      <c r="BQ47" s="118">
        <f t="shared" ref="BQ47" si="56">BO47*BM47</f>
        <v>0</v>
      </c>
      <c r="BR47" s="119"/>
      <c r="BS47" s="120"/>
    </row>
    <row r="48" spans="2:71" ht="12.75" customHeight="1" x14ac:dyDescent="0.15">
      <c r="B48" s="49"/>
      <c r="C48" s="50"/>
      <c r="D48" s="44" t="s">
        <v>69</v>
      </c>
      <c r="E48" s="45"/>
      <c r="F48" s="45"/>
      <c r="G48" s="45"/>
      <c r="H48" s="46"/>
      <c r="I48" s="35"/>
      <c r="J48" s="36"/>
      <c r="K48" s="39"/>
      <c r="L48" s="40"/>
      <c r="M48" s="31"/>
      <c r="N48" s="32"/>
      <c r="O48" s="32"/>
      <c r="P48" s="49"/>
      <c r="Q48" s="50"/>
      <c r="R48" s="51" t="s">
        <v>284</v>
      </c>
      <c r="S48" s="52"/>
      <c r="T48" s="52"/>
      <c r="U48" s="52"/>
      <c r="V48" s="53"/>
      <c r="W48" s="35"/>
      <c r="X48" s="36"/>
      <c r="Y48" s="39"/>
      <c r="Z48" s="40"/>
      <c r="AA48" s="31"/>
      <c r="AB48" s="32"/>
      <c r="AC48" s="32"/>
      <c r="AD48" s="49"/>
      <c r="AE48" s="50"/>
      <c r="AF48" s="44" t="s">
        <v>286</v>
      </c>
      <c r="AG48" s="45"/>
      <c r="AH48" s="45"/>
      <c r="AI48" s="45"/>
      <c r="AJ48" s="46"/>
      <c r="AK48" s="35"/>
      <c r="AL48" s="82"/>
      <c r="AM48" s="39"/>
      <c r="AN48" s="40"/>
      <c r="AO48" s="31"/>
      <c r="AP48" s="32"/>
      <c r="AQ48" s="32"/>
      <c r="AR48" s="49"/>
      <c r="AS48" s="50"/>
      <c r="AT48" s="44" t="s">
        <v>260</v>
      </c>
      <c r="AU48" s="45"/>
      <c r="AV48" s="45"/>
      <c r="AW48" s="45"/>
      <c r="AX48" s="46"/>
      <c r="AY48" s="35"/>
      <c r="AZ48" s="36"/>
      <c r="BA48" s="39"/>
      <c r="BB48" s="40"/>
      <c r="BC48" s="31"/>
      <c r="BD48" s="32"/>
      <c r="BE48" s="32"/>
      <c r="BF48" s="49"/>
      <c r="BG48" s="50"/>
      <c r="BH48" s="44" t="s">
        <v>219</v>
      </c>
      <c r="BI48" s="45"/>
      <c r="BJ48" s="45"/>
      <c r="BK48" s="45"/>
      <c r="BL48" s="46"/>
      <c r="BM48" s="35"/>
      <c r="BN48" s="36"/>
      <c r="BO48" s="39"/>
      <c r="BP48" s="40"/>
      <c r="BQ48" s="31"/>
      <c r="BR48" s="32"/>
      <c r="BS48" s="128"/>
    </row>
    <row r="49" spans="2:71" ht="12.75" customHeight="1" x14ac:dyDescent="0.3">
      <c r="B49" s="47" t="s">
        <v>72</v>
      </c>
      <c r="C49" s="48"/>
      <c r="D49" s="41" t="s">
        <v>70</v>
      </c>
      <c r="E49" s="42"/>
      <c r="F49" s="42"/>
      <c r="G49" s="42"/>
      <c r="H49" s="43"/>
      <c r="I49" s="33"/>
      <c r="J49" s="34"/>
      <c r="K49" s="37">
        <v>3720</v>
      </c>
      <c r="L49" s="38"/>
      <c r="M49" s="29">
        <f t="shared" ref="M49" si="57">K49*I49</f>
        <v>0</v>
      </c>
      <c r="N49" s="30"/>
      <c r="O49" s="30"/>
      <c r="P49" s="47" t="s">
        <v>116</v>
      </c>
      <c r="Q49" s="48"/>
      <c r="R49" s="41" t="s">
        <v>118</v>
      </c>
      <c r="S49" s="42"/>
      <c r="T49" s="42"/>
      <c r="U49" s="42"/>
      <c r="V49" s="43"/>
      <c r="W49" s="33"/>
      <c r="X49" s="34"/>
      <c r="Y49" s="37">
        <v>1120</v>
      </c>
      <c r="Z49" s="38"/>
      <c r="AA49" s="29">
        <f t="shared" ref="AA49" si="58">Y49*W49</f>
        <v>0</v>
      </c>
      <c r="AB49" s="30"/>
      <c r="AC49" s="30"/>
      <c r="AD49" s="47" t="s">
        <v>167</v>
      </c>
      <c r="AE49" s="48"/>
      <c r="AF49" s="41" t="s">
        <v>166</v>
      </c>
      <c r="AG49" s="42"/>
      <c r="AH49" s="42"/>
      <c r="AI49" s="42"/>
      <c r="AJ49" s="43"/>
      <c r="AK49" s="33"/>
      <c r="AL49" s="81"/>
      <c r="AM49" s="37">
        <v>2790</v>
      </c>
      <c r="AN49" s="38"/>
      <c r="AO49" s="118">
        <f>AM49*AK49</f>
        <v>0</v>
      </c>
      <c r="AP49" s="119"/>
      <c r="AQ49" s="119"/>
      <c r="AR49" s="47" t="s">
        <v>176</v>
      </c>
      <c r="AS49" s="48"/>
      <c r="AT49" s="41" t="s">
        <v>287</v>
      </c>
      <c r="AU49" s="42"/>
      <c r="AV49" s="42"/>
      <c r="AW49" s="42"/>
      <c r="AX49" s="43"/>
      <c r="AY49" s="33"/>
      <c r="AZ49" s="34"/>
      <c r="BA49" s="37">
        <v>660</v>
      </c>
      <c r="BB49" s="38"/>
      <c r="BC49" s="118">
        <f t="shared" ref="BC49" si="59">BA49*AY49</f>
        <v>0</v>
      </c>
      <c r="BD49" s="119"/>
      <c r="BE49" s="119"/>
      <c r="BF49" s="47" t="s">
        <v>234</v>
      </c>
      <c r="BG49" s="48"/>
      <c r="BH49" s="83" t="s">
        <v>235</v>
      </c>
      <c r="BI49" s="84"/>
      <c r="BJ49" s="84"/>
      <c r="BK49" s="84"/>
      <c r="BL49" s="85"/>
      <c r="BM49" s="33"/>
      <c r="BN49" s="34"/>
      <c r="BO49" s="37">
        <v>1000</v>
      </c>
      <c r="BP49" s="38"/>
      <c r="BQ49" s="118">
        <f t="shared" ref="BQ49" si="60">BO49*BM49</f>
        <v>0</v>
      </c>
      <c r="BR49" s="119"/>
      <c r="BS49" s="120"/>
    </row>
    <row r="50" spans="2:71" ht="12.75" customHeight="1" x14ac:dyDescent="0.15">
      <c r="B50" s="49"/>
      <c r="C50" s="50"/>
      <c r="D50" s="44" t="s">
        <v>71</v>
      </c>
      <c r="E50" s="45"/>
      <c r="F50" s="45"/>
      <c r="G50" s="45"/>
      <c r="H50" s="46"/>
      <c r="I50" s="35"/>
      <c r="J50" s="36"/>
      <c r="K50" s="39"/>
      <c r="L50" s="40"/>
      <c r="M50" s="31"/>
      <c r="N50" s="32"/>
      <c r="O50" s="32"/>
      <c r="P50" s="49"/>
      <c r="Q50" s="50"/>
      <c r="R50" s="44" t="s">
        <v>247</v>
      </c>
      <c r="S50" s="45"/>
      <c r="T50" s="45"/>
      <c r="U50" s="45"/>
      <c r="V50" s="46"/>
      <c r="W50" s="35"/>
      <c r="X50" s="36"/>
      <c r="Y50" s="39"/>
      <c r="Z50" s="40"/>
      <c r="AA50" s="31"/>
      <c r="AB50" s="32"/>
      <c r="AC50" s="32"/>
      <c r="AD50" s="49"/>
      <c r="AE50" s="50"/>
      <c r="AF50" s="44" t="s">
        <v>250</v>
      </c>
      <c r="AG50" s="45"/>
      <c r="AH50" s="45"/>
      <c r="AI50" s="45"/>
      <c r="AJ50" s="46"/>
      <c r="AK50" s="35"/>
      <c r="AL50" s="82"/>
      <c r="AM50" s="39"/>
      <c r="AN50" s="40"/>
      <c r="AO50" s="31"/>
      <c r="AP50" s="32"/>
      <c r="AQ50" s="32"/>
      <c r="AR50" s="49"/>
      <c r="AS50" s="50"/>
      <c r="AT50" s="44" t="s">
        <v>195</v>
      </c>
      <c r="AU50" s="45"/>
      <c r="AV50" s="45"/>
      <c r="AW50" s="45"/>
      <c r="AX50" s="46"/>
      <c r="AY50" s="35"/>
      <c r="AZ50" s="36"/>
      <c r="BA50" s="39"/>
      <c r="BB50" s="40"/>
      <c r="BC50" s="31"/>
      <c r="BD50" s="32"/>
      <c r="BE50" s="32"/>
      <c r="BF50" s="49"/>
      <c r="BG50" s="50"/>
      <c r="BH50" s="86"/>
      <c r="BI50" s="87"/>
      <c r="BJ50" s="87"/>
      <c r="BK50" s="87"/>
      <c r="BL50" s="88"/>
      <c r="BM50" s="35"/>
      <c r="BN50" s="36"/>
      <c r="BO50" s="39"/>
      <c r="BP50" s="40"/>
      <c r="BQ50" s="31"/>
      <c r="BR50" s="32"/>
      <c r="BS50" s="128"/>
    </row>
    <row r="51" spans="2:71" ht="12.75" customHeight="1" x14ac:dyDescent="0.3">
      <c r="B51" s="47" t="s">
        <v>73</v>
      </c>
      <c r="C51" s="48"/>
      <c r="D51" s="41" t="s">
        <v>74</v>
      </c>
      <c r="E51" s="42"/>
      <c r="F51" s="42"/>
      <c r="G51" s="42"/>
      <c r="H51" s="43"/>
      <c r="I51" s="33"/>
      <c r="J51" s="34"/>
      <c r="K51" s="37">
        <v>2480</v>
      </c>
      <c r="L51" s="38"/>
      <c r="M51" s="29">
        <f t="shared" ref="M51" si="61">K51*I51</f>
        <v>0</v>
      </c>
      <c r="N51" s="30"/>
      <c r="O51" s="30"/>
      <c r="P51" s="124" t="s">
        <v>117</v>
      </c>
      <c r="Q51" s="125"/>
      <c r="R51" s="54" t="s">
        <v>119</v>
      </c>
      <c r="S51" s="55"/>
      <c r="T51" s="55"/>
      <c r="U51" s="55"/>
      <c r="V51" s="56"/>
      <c r="W51" s="110"/>
      <c r="X51" s="111"/>
      <c r="Y51" s="114">
        <v>2050</v>
      </c>
      <c r="Z51" s="115"/>
      <c r="AA51" s="118">
        <f t="shared" ref="AA51" si="62">Y51*W51</f>
        <v>0</v>
      </c>
      <c r="AB51" s="119"/>
      <c r="AC51" s="119"/>
      <c r="AD51" s="124" t="s">
        <v>266</v>
      </c>
      <c r="AE51" s="125"/>
      <c r="AF51" s="201" t="s">
        <v>267</v>
      </c>
      <c r="AG51" s="202"/>
      <c r="AH51" s="202"/>
      <c r="AI51" s="202"/>
      <c r="AJ51" s="203"/>
      <c r="AK51" s="110"/>
      <c r="AL51" s="111"/>
      <c r="AM51" s="114">
        <v>2480</v>
      </c>
      <c r="AN51" s="115"/>
      <c r="AO51" s="110">
        <f>AM51*AK51</f>
        <v>0</v>
      </c>
      <c r="AP51" s="111"/>
      <c r="AQ51" s="196"/>
      <c r="AR51" s="47" t="s">
        <v>175</v>
      </c>
      <c r="AS51" s="48"/>
      <c r="AT51" s="41" t="s">
        <v>287</v>
      </c>
      <c r="AU51" s="42"/>
      <c r="AV51" s="42"/>
      <c r="AW51" s="42"/>
      <c r="AX51" s="43"/>
      <c r="AY51" s="33"/>
      <c r="AZ51" s="34"/>
      <c r="BA51" s="37">
        <v>470</v>
      </c>
      <c r="BB51" s="38"/>
      <c r="BC51" s="118">
        <f t="shared" ref="BC51" si="63">BA51*AY51</f>
        <v>0</v>
      </c>
      <c r="BD51" s="119"/>
      <c r="BE51" s="119"/>
      <c r="BF51" s="47"/>
      <c r="BG51" s="48"/>
      <c r="BH51" s="41"/>
      <c r="BI51" s="42"/>
      <c r="BJ51" s="42"/>
      <c r="BK51" s="42"/>
      <c r="BL51" s="43"/>
      <c r="BM51" s="33"/>
      <c r="BN51" s="34"/>
      <c r="BO51" s="37"/>
      <c r="BP51" s="38"/>
      <c r="BQ51" s="118"/>
      <c r="BR51" s="119"/>
      <c r="BS51" s="120"/>
    </row>
    <row r="52" spans="2:71" ht="12.75" customHeight="1" thickBot="1" x14ac:dyDescent="0.2">
      <c r="B52" s="49"/>
      <c r="C52" s="50"/>
      <c r="D52" s="44" t="s">
        <v>77</v>
      </c>
      <c r="E52" s="45"/>
      <c r="F52" s="45"/>
      <c r="G52" s="45"/>
      <c r="H52" s="46"/>
      <c r="I52" s="35"/>
      <c r="J52" s="36"/>
      <c r="K52" s="39"/>
      <c r="L52" s="40"/>
      <c r="M52" s="31"/>
      <c r="N52" s="32"/>
      <c r="O52" s="32"/>
      <c r="P52" s="49"/>
      <c r="Q52" s="50"/>
      <c r="R52" s="44" t="s">
        <v>120</v>
      </c>
      <c r="S52" s="45"/>
      <c r="T52" s="45"/>
      <c r="U52" s="45"/>
      <c r="V52" s="46"/>
      <c r="W52" s="35"/>
      <c r="X52" s="36"/>
      <c r="Y52" s="39"/>
      <c r="Z52" s="40"/>
      <c r="AA52" s="31"/>
      <c r="AB52" s="32"/>
      <c r="AC52" s="32"/>
      <c r="AD52" s="49"/>
      <c r="AE52" s="50"/>
      <c r="AF52" s="65" t="s">
        <v>268</v>
      </c>
      <c r="AG52" s="66"/>
      <c r="AH52" s="66"/>
      <c r="AI52" s="66"/>
      <c r="AJ52" s="67"/>
      <c r="AK52" s="35"/>
      <c r="AL52" s="36"/>
      <c r="AM52" s="39"/>
      <c r="AN52" s="40"/>
      <c r="AO52" s="35"/>
      <c r="AP52" s="36"/>
      <c r="AQ52" s="197"/>
      <c r="AR52" s="49"/>
      <c r="AS52" s="50"/>
      <c r="AT52" s="44" t="s">
        <v>196</v>
      </c>
      <c r="AU52" s="45"/>
      <c r="AV52" s="45"/>
      <c r="AW52" s="45"/>
      <c r="AX52" s="46"/>
      <c r="AY52" s="35"/>
      <c r="AZ52" s="36"/>
      <c r="BA52" s="39"/>
      <c r="BB52" s="40"/>
      <c r="BC52" s="31"/>
      <c r="BD52" s="32"/>
      <c r="BE52" s="32"/>
      <c r="BF52" s="49"/>
      <c r="BG52" s="50"/>
      <c r="BH52" s="44"/>
      <c r="BI52" s="45"/>
      <c r="BJ52" s="45"/>
      <c r="BK52" s="45"/>
      <c r="BL52" s="46"/>
      <c r="BM52" s="35"/>
      <c r="BN52" s="36"/>
      <c r="BO52" s="39"/>
      <c r="BP52" s="40"/>
      <c r="BQ52" s="31"/>
      <c r="BR52" s="32"/>
      <c r="BS52" s="128"/>
    </row>
    <row r="53" spans="2:71" ht="12.75" customHeight="1" thickTop="1" x14ac:dyDescent="0.3">
      <c r="B53" s="47" t="s">
        <v>75</v>
      </c>
      <c r="C53" s="48"/>
      <c r="D53" s="41" t="s">
        <v>76</v>
      </c>
      <c r="E53" s="42"/>
      <c r="F53" s="42"/>
      <c r="G53" s="42"/>
      <c r="H53" s="43"/>
      <c r="I53" s="33"/>
      <c r="J53" s="34"/>
      <c r="K53" s="37">
        <v>2480</v>
      </c>
      <c r="L53" s="38"/>
      <c r="M53" s="29">
        <f t="shared" ref="M53" si="64">K53*I53</f>
        <v>0</v>
      </c>
      <c r="N53" s="30"/>
      <c r="O53" s="30"/>
      <c r="P53" s="47" t="s">
        <v>121</v>
      </c>
      <c r="Q53" s="48"/>
      <c r="R53" s="57" t="s">
        <v>119</v>
      </c>
      <c r="S53" s="58"/>
      <c r="T53" s="58"/>
      <c r="U53" s="58"/>
      <c r="V53" s="59"/>
      <c r="W53" s="33"/>
      <c r="X53" s="81"/>
      <c r="Y53" s="37">
        <v>2050</v>
      </c>
      <c r="Z53" s="38"/>
      <c r="AA53" s="29">
        <f>Y53*W53</f>
        <v>0</v>
      </c>
      <c r="AB53" s="30"/>
      <c r="AC53" s="30"/>
      <c r="AD53" s="124" t="s">
        <v>168</v>
      </c>
      <c r="AE53" s="125"/>
      <c r="AF53" s="54" t="s">
        <v>249</v>
      </c>
      <c r="AG53" s="55"/>
      <c r="AH53" s="55"/>
      <c r="AI53" s="55"/>
      <c r="AJ53" s="56"/>
      <c r="AK53" s="110"/>
      <c r="AL53" s="129"/>
      <c r="AM53" s="114">
        <v>1550</v>
      </c>
      <c r="AN53" s="115"/>
      <c r="AO53" s="118">
        <f>AM53*AK53</f>
        <v>0</v>
      </c>
      <c r="AP53" s="119"/>
      <c r="AQ53" s="120"/>
      <c r="AR53" s="124" t="s">
        <v>174</v>
      </c>
      <c r="AS53" s="125"/>
      <c r="AT53" s="41" t="s">
        <v>287</v>
      </c>
      <c r="AU53" s="42"/>
      <c r="AV53" s="42"/>
      <c r="AW53" s="42"/>
      <c r="AX53" s="43"/>
      <c r="AY53" s="110"/>
      <c r="AZ53" s="111"/>
      <c r="BA53" s="114">
        <v>280</v>
      </c>
      <c r="BB53" s="115"/>
      <c r="BC53" s="118">
        <f t="shared" ref="BC53" si="65">BA53*AY53</f>
        <v>0</v>
      </c>
      <c r="BD53" s="119"/>
      <c r="BE53" s="120"/>
      <c r="BF53" s="225" t="s">
        <v>237</v>
      </c>
      <c r="BG53" s="208"/>
      <c r="BH53" s="209"/>
      <c r="BI53" s="209"/>
      <c r="BJ53" s="209"/>
      <c r="BK53" s="209"/>
      <c r="BL53" s="209"/>
      <c r="BM53" s="190">
        <f>SUM(BC29:BE54,BQ11:BS52)</f>
        <v>0</v>
      </c>
      <c r="BN53" s="191"/>
      <c r="BO53" s="191"/>
      <c r="BP53" s="191"/>
      <c r="BQ53" s="191"/>
      <c r="BR53" s="191"/>
      <c r="BS53" s="192"/>
    </row>
    <row r="54" spans="2:71" ht="12.75" customHeight="1" thickBot="1" x14ac:dyDescent="0.2">
      <c r="B54" s="210"/>
      <c r="C54" s="216"/>
      <c r="D54" s="26" t="s">
        <v>81</v>
      </c>
      <c r="E54" s="27"/>
      <c r="F54" s="27"/>
      <c r="G54" s="27"/>
      <c r="H54" s="28"/>
      <c r="I54" s="217"/>
      <c r="J54" s="218"/>
      <c r="K54" s="219"/>
      <c r="L54" s="220"/>
      <c r="M54" s="221"/>
      <c r="N54" s="222"/>
      <c r="O54" s="222"/>
      <c r="P54" s="210"/>
      <c r="Q54" s="216"/>
      <c r="R54" s="26" t="s">
        <v>122</v>
      </c>
      <c r="S54" s="27"/>
      <c r="T54" s="27"/>
      <c r="U54" s="27"/>
      <c r="V54" s="28"/>
      <c r="W54" s="217"/>
      <c r="X54" s="223"/>
      <c r="Y54" s="219"/>
      <c r="Z54" s="220"/>
      <c r="AA54" s="221"/>
      <c r="AB54" s="222"/>
      <c r="AC54" s="222"/>
      <c r="AD54" s="210"/>
      <c r="AE54" s="216"/>
      <c r="AF54" s="26" t="s">
        <v>169</v>
      </c>
      <c r="AG54" s="27"/>
      <c r="AH54" s="27"/>
      <c r="AI54" s="27"/>
      <c r="AJ54" s="28"/>
      <c r="AK54" s="217"/>
      <c r="AL54" s="223"/>
      <c r="AM54" s="219"/>
      <c r="AN54" s="220"/>
      <c r="AO54" s="221"/>
      <c r="AP54" s="222"/>
      <c r="AQ54" s="224"/>
      <c r="AR54" s="210"/>
      <c r="AS54" s="216"/>
      <c r="AT54" s="26" t="s">
        <v>197</v>
      </c>
      <c r="AU54" s="27"/>
      <c r="AV54" s="27"/>
      <c r="AW54" s="27"/>
      <c r="AX54" s="28"/>
      <c r="AY54" s="217"/>
      <c r="AZ54" s="218"/>
      <c r="BA54" s="219"/>
      <c r="BB54" s="220"/>
      <c r="BC54" s="221"/>
      <c r="BD54" s="222"/>
      <c r="BE54" s="224"/>
      <c r="BF54" s="210"/>
      <c r="BG54" s="211"/>
      <c r="BH54" s="212"/>
      <c r="BI54" s="212"/>
      <c r="BJ54" s="212"/>
      <c r="BK54" s="212"/>
      <c r="BL54" s="212"/>
      <c r="BM54" s="193"/>
      <c r="BN54" s="194"/>
      <c r="BO54" s="194"/>
      <c r="BP54" s="194"/>
      <c r="BQ54" s="194"/>
      <c r="BR54" s="194"/>
      <c r="BS54" s="195"/>
    </row>
    <row r="55" spans="2:71" ht="6.75" customHeight="1" x14ac:dyDescent="0.15"/>
    <row r="56" spans="2:71" ht="12" customHeight="1" x14ac:dyDescent="0.15">
      <c r="B56" s="4" t="s">
        <v>251</v>
      </c>
    </row>
    <row r="57" spans="2:71" ht="12" customHeight="1" x14ac:dyDescent="0.15">
      <c r="B57" s="4" t="s">
        <v>242</v>
      </c>
    </row>
    <row r="58" spans="2:71" ht="12" customHeight="1" x14ac:dyDescent="0.15">
      <c r="B58" s="4" t="s">
        <v>243</v>
      </c>
    </row>
    <row r="59" spans="2:71" ht="12" customHeight="1" x14ac:dyDescent="0.15">
      <c r="B59" s="4" t="s">
        <v>294</v>
      </c>
    </row>
    <row r="60" spans="2:71" ht="12" customHeight="1" x14ac:dyDescent="0.15">
      <c r="B60" s="4" t="s">
        <v>295</v>
      </c>
      <c r="AO60" s="3" t="s">
        <v>241</v>
      </c>
      <c r="AW60" s="3" t="s">
        <v>239</v>
      </c>
      <c r="BE60" s="3" t="s">
        <v>240</v>
      </c>
    </row>
    <row r="61" spans="2:71" ht="12" customHeight="1" x14ac:dyDescent="0.15">
      <c r="B61" s="4"/>
    </row>
    <row r="62" spans="2:71" ht="12.75" customHeight="1" x14ac:dyDescent="0.15"/>
    <row r="63" spans="2:71" ht="12.75" customHeight="1" x14ac:dyDescent="0.15"/>
    <row r="64" spans="2:7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sheetData>
  <mergeCells count="641">
    <mergeCell ref="AF21:AJ22"/>
    <mergeCell ref="AF23:AJ23"/>
    <mergeCell ref="AF24:AJ24"/>
    <mergeCell ref="AF25:AJ26"/>
    <mergeCell ref="AF29:AJ29"/>
    <mergeCell ref="AF30:AJ30"/>
    <mergeCell ref="AF31:AJ32"/>
    <mergeCell ref="AF33:AJ33"/>
    <mergeCell ref="AF34:AJ34"/>
    <mergeCell ref="AD21:AE22"/>
    <mergeCell ref="AA43:AC44"/>
    <mergeCell ref="P41:Q42"/>
    <mergeCell ref="W41:X42"/>
    <mergeCell ref="Y41:Z42"/>
    <mergeCell ref="AA41:AC42"/>
    <mergeCell ref="D37:H38"/>
    <mergeCell ref="D39:H40"/>
    <mergeCell ref="D41:H42"/>
    <mergeCell ref="D43:H44"/>
    <mergeCell ref="P39:Q40"/>
    <mergeCell ref="W39:X40"/>
    <mergeCell ref="Y39:Z40"/>
    <mergeCell ref="AA39:AC40"/>
    <mergeCell ref="R39:V39"/>
    <mergeCell ref="R40:V40"/>
    <mergeCell ref="R41:V41"/>
    <mergeCell ref="R42:V42"/>
    <mergeCell ref="P37:Q38"/>
    <mergeCell ref="W37:X38"/>
    <mergeCell ref="Y37:Z38"/>
    <mergeCell ref="AA37:AC38"/>
    <mergeCell ref="Y31:Z32"/>
    <mergeCell ref="AA31:AC32"/>
    <mergeCell ref="AY51:AZ52"/>
    <mergeCell ref="BA51:BB52"/>
    <mergeCell ref="BO47:BP48"/>
    <mergeCell ref="AD45:AE46"/>
    <mergeCell ref="AK45:AL46"/>
    <mergeCell ref="AM45:AN46"/>
    <mergeCell ref="AO45:AQ46"/>
    <mergeCell ref="AF45:AJ46"/>
    <mergeCell ref="BC51:BE52"/>
    <mergeCell ref="BF49:BG50"/>
    <mergeCell ref="BM49:BN50"/>
    <mergeCell ref="BO49:BP50"/>
    <mergeCell ref="BO51:BP52"/>
    <mergeCell ref="AT51:AX51"/>
    <mergeCell ref="AT52:AX52"/>
    <mergeCell ref="AF51:AJ51"/>
    <mergeCell ref="AF52:AJ52"/>
    <mergeCell ref="AF47:AJ47"/>
    <mergeCell ref="AF48:AJ48"/>
    <mergeCell ref="Y53:Z54"/>
    <mergeCell ref="AA53:AC54"/>
    <mergeCell ref="AD53:AE54"/>
    <mergeCell ref="AK53:AL54"/>
    <mergeCell ref="AM53:AN54"/>
    <mergeCell ref="AO53:AQ54"/>
    <mergeCell ref="BF53:BL54"/>
    <mergeCell ref="BM53:BS54"/>
    <mergeCell ref="AR53:AS54"/>
    <mergeCell ref="AY53:AZ54"/>
    <mergeCell ref="BA53:BB54"/>
    <mergeCell ref="BC53:BE54"/>
    <mergeCell ref="AT53:AX53"/>
    <mergeCell ref="AT54:AX54"/>
    <mergeCell ref="AF53:AJ53"/>
    <mergeCell ref="AF54:AJ54"/>
    <mergeCell ref="B53:C54"/>
    <mergeCell ref="I53:J54"/>
    <mergeCell ref="K53:L54"/>
    <mergeCell ref="M53:O54"/>
    <mergeCell ref="BF51:BG52"/>
    <mergeCell ref="BH51:BL51"/>
    <mergeCell ref="BM51:BN52"/>
    <mergeCell ref="AD51:AE52"/>
    <mergeCell ref="AK51:AL52"/>
    <mergeCell ref="AM51:AN52"/>
    <mergeCell ref="AO51:AQ52"/>
    <mergeCell ref="P51:Q52"/>
    <mergeCell ref="W51:X52"/>
    <mergeCell ref="Y51:Z52"/>
    <mergeCell ref="AA51:AC52"/>
    <mergeCell ref="B51:C52"/>
    <mergeCell ref="I51:J52"/>
    <mergeCell ref="P53:Q54"/>
    <mergeCell ref="W53:X54"/>
    <mergeCell ref="K51:L52"/>
    <mergeCell ref="M51:O52"/>
    <mergeCell ref="D51:H51"/>
    <mergeCell ref="D52:H52"/>
    <mergeCell ref="D53:H53"/>
    <mergeCell ref="BQ49:BS50"/>
    <mergeCell ref="AR49:AS50"/>
    <mergeCell ref="AY49:AZ50"/>
    <mergeCell ref="BA49:BB50"/>
    <mergeCell ref="BC49:BE50"/>
    <mergeCell ref="P49:Q50"/>
    <mergeCell ref="W49:X50"/>
    <mergeCell ref="Y49:Z50"/>
    <mergeCell ref="AA49:AC50"/>
    <mergeCell ref="AM49:AN50"/>
    <mergeCell ref="AO49:AQ50"/>
    <mergeCell ref="BH49:BL50"/>
    <mergeCell ref="AT49:AX49"/>
    <mergeCell ref="AT50:AX50"/>
    <mergeCell ref="AF49:AJ49"/>
    <mergeCell ref="AF50:AJ50"/>
    <mergeCell ref="BQ51:BS52"/>
    <mergeCell ref="BH52:BL52"/>
    <mergeCell ref="AR51:AS52"/>
    <mergeCell ref="B49:C50"/>
    <mergeCell ref="I49:J50"/>
    <mergeCell ref="K49:L50"/>
    <mergeCell ref="M49:O50"/>
    <mergeCell ref="BF47:BG48"/>
    <mergeCell ref="BM47:BN48"/>
    <mergeCell ref="P47:Q48"/>
    <mergeCell ref="W47:X48"/>
    <mergeCell ref="Y47:Z48"/>
    <mergeCell ref="AA47:AC48"/>
    <mergeCell ref="B47:C48"/>
    <mergeCell ref="I47:J48"/>
    <mergeCell ref="K47:L48"/>
    <mergeCell ref="M47:O48"/>
    <mergeCell ref="AD49:AE50"/>
    <mergeCell ref="AK49:AL50"/>
    <mergeCell ref="AD47:AE48"/>
    <mergeCell ref="AK47:AL48"/>
    <mergeCell ref="AM47:AN48"/>
    <mergeCell ref="AO47:AQ48"/>
    <mergeCell ref="R47:V47"/>
    <mergeCell ref="BQ47:BS48"/>
    <mergeCell ref="AR47:AS48"/>
    <mergeCell ref="AY47:AZ48"/>
    <mergeCell ref="BA47:BB48"/>
    <mergeCell ref="BC47:BE48"/>
    <mergeCell ref="AT47:AX47"/>
    <mergeCell ref="AT48:AX48"/>
    <mergeCell ref="BF45:BG46"/>
    <mergeCell ref="BM45:BN46"/>
    <mergeCell ref="BO45:BP46"/>
    <mergeCell ref="BQ45:BS46"/>
    <mergeCell ref="AR45:AS46"/>
    <mergeCell ref="AY45:AZ46"/>
    <mergeCell ref="BA45:BB46"/>
    <mergeCell ref="BC45:BE46"/>
    <mergeCell ref="AT45:AX45"/>
    <mergeCell ref="AT46:AX46"/>
    <mergeCell ref="BH47:BL47"/>
    <mergeCell ref="BH48:BL48"/>
    <mergeCell ref="BH45:BL46"/>
    <mergeCell ref="AK43:AL44"/>
    <mergeCell ref="AK39:AL40"/>
    <mergeCell ref="AM39:AN40"/>
    <mergeCell ref="AO39:AQ40"/>
    <mergeCell ref="AD37:AE38"/>
    <mergeCell ref="AK37:AL38"/>
    <mergeCell ref="AM37:AN38"/>
    <mergeCell ref="AO37:AQ38"/>
    <mergeCell ref="AF39:AJ39"/>
    <mergeCell ref="AF40:AJ40"/>
    <mergeCell ref="AM43:AN44"/>
    <mergeCell ref="AO43:AQ44"/>
    <mergeCell ref="AD41:AE42"/>
    <mergeCell ref="AK41:AL42"/>
    <mergeCell ref="AM41:AN42"/>
    <mergeCell ref="AO41:AQ42"/>
    <mergeCell ref="AF43:AJ44"/>
    <mergeCell ref="AD39:AE40"/>
    <mergeCell ref="AD43:AE44"/>
    <mergeCell ref="AF37:AJ37"/>
    <mergeCell ref="AF38:AJ38"/>
    <mergeCell ref="AF41:AJ42"/>
    <mergeCell ref="AK35:AL36"/>
    <mergeCell ref="AM35:AN36"/>
    <mergeCell ref="AO35:AQ36"/>
    <mergeCell ref="AD33:AE34"/>
    <mergeCell ref="AK33:AL34"/>
    <mergeCell ref="AM33:AN34"/>
    <mergeCell ref="AO33:AQ34"/>
    <mergeCell ref="AD35:AE36"/>
    <mergeCell ref="AF35:AJ36"/>
    <mergeCell ref="AK31:AL32"/>
    <mergeCell ref="AM31:AN32"/>
    <mergeCell ref="AO31:AQ32"/>
    <mergeCell ref="AD29:AE30"/>
    <mergeCell ref="AK29:AL30"/>
    <mergeCell ref="AM29:AN30"/>
    <mergeCell ref="AO29:AQ30"/>
    <mergeCell ref="AD31:AE32"/>
    <mergeCell ref="AR27:AX28"/>
    <mergeCell ref="AY27:BE28"/>
    <mergeCell ref="AK27:AL28"/>
    <mergeCell ref="AM27:AN28"/>
    <mergeCell ref="AO27:AQ28"/>
    <mergeCell ref="BA23:BB24"/>
    <mergeCell ref="BC23:BE24"/>
    <mergeCell ref="AR21:AS22"/>
    <mergeCell ref="AY21:AZ22"/>
    <mergeCell ref="BA21:BB22"/>
    <mergeCell ref="BC21:BE22"/>
    <mergeCell ref="AR25:AS26"/>
    <mergeCell ref="AY25:AZ26"/>
    <mergeCell ref="BA25:BB26"/>
    <mergeCell ref="BC25:BE26"/>
    <mergeCell ref="AT22:AX22"/>
    <mergeCell ref="AT23:AX23"/>
    <mergeCell ref="AT24:AX24"/>
    <mergeCell ref="AK25:AL26"/>
    <mergeCell ref="AM25:AN26"/>
    <mergeCell ref="AO25:AQ26"/>
    <mergeCell ref="AT25:AX25"/>
    <mergeCell ref="AT26:AX26"/>
    <mergeCell ref="AT21:AX21"/>
    <mergeCell ref="AR23:AS24"/>
    <mergeCell ref="BA43:BB44"/>
    <mergeCell ref="BC43:BE44"/>
    <mergeCell ref="AR41:AS42"/>
    <mergeCell ref="AY41:AZ42"/>
    <mergeCell ref="BA41:BB42"/>
    <mergeCell ref="BC41:BE42"/>
    <mergeCell ref="AT41:AX41"/>
    <mergeCell ref="AT42:AX42"/>
    <mergeCell ref="AT43:AX43"/>
    <mergeCell ref="AT44:AX44"/>
    <mergeCell ref="AR43:AS44"/>
    <mergeCell ref="AY43:AZ44"/>
    <mergeCell ref="BA39:BB40"/>
    <mergeCell ref="BC39:BE40"/>
    <mergeCell ref="AR37:AS38"/>
    <mergeCell ref="AY37:AZ38"/>
    <mergeCell ref="BA37:BB38"/>
    <mergeCell ref="BC37:BE38"/>
    <mergeCell ref="AT37:AX37"/>
    <mergeCell ref="AT38:AX38"/>
    <mergeCell ref="AT39:AX39"/>
    <mergeCell ref="AT40:AX40"/>
    <mergeCell ref="AR39:AS40"/>
    <mergeCell ref="AY39:AZ40"/>
    <mergeCell ref="BA31:BB32"/>
    <mergeCell ref="BC31:BE32"/>
    <mergeCell ref="AR29:AS30"/>
    <mergeCell ref="AY29:AZ30"/>
    <mergeCell ref="BA29:BB30"/>
    <mergeCell ref="BC29:BE30"/>
    <mergeCell ref="BA35:BB36"/>
    <mergeCell ref="BC35:BE36"/>
    <mergeCell ref="AR33:AS34"/>
    <mergeCell ref="AY33:AZ34"/>
    <mergeCell ref="BA33:BB34"/>
    <mergeCell ref="BC33:BE34"/>
    <mergeCell ref="AT33:AX33"/>
    <mergeCell ref="AT34:AX34"/>
    <mergeCell ref="AT29:AX29"/>
    <mergeCell ref="AT30:AX30"/>
    <mergeCell ref="AT31:AX32"/>
    <mergeCell ref="AT35:AX36"/>
    <mergeCell ref="AR35:AS36"/>
    <mergeCell ref="AY35:AZ36"/>
    <mergeCell ref="AR31:AS32"/>
    <mergeCell ref="AY31:AZ32"/>
    <mergeCell ref="AY23:AZ24"/>
    <mergeCell ref="AR15:AS16"/>
    <mergeCell ref="AY15:AZ16"/>
    <mergeCell ref="BA15:BB16"/>
    <mergeCell ref="BC15:BE16"/>
    <mergeCell ref="AR13:AS14"/>
    <mergeCell ref="AY13:AZ14"/>
    <mergeCell ref="BA13:BB14"/>
    <mergeCell ref="BC13:BE14"/>
    <mergeCell ref="AR19:AS20"/>
    <mergeCell ref="AY19:AZ20"/>
    <mergeCell ref="BA19:BB20"/>
    <mergeCell ref="BC19:BE20"/>
    <mergeCell ref="AR17:AS18"/>
    <mergeCell ref="AY17:AZ18"/>
    <mergeCell ref="BA17:BB18"/>
    <mergeCell ref="BC17:BE18"/>
    <mergeCell ref="AT13:AX13"/>
    <mergeCell ref="AT14:AX14"/>
    <mergeCell ref="AT15:AX15"/>
    <mergeCell ref="AT16:AX16"/>
    <mergeCell ref="AT17:AX17"/>
    <mergeCell ref="AT18:AX18"/>
    <mergeCell ref="AT19:AX19"/>
    <mergeCell ref="AT20:AX20"/>
    <mergeCell ref="BF43:BG44"/>
    <mergeCell ref="BM43:BN44"/>
    <mergeCell ref="BO43:BP44"/>
    <mergeCell ref="BQ43:BS44"/>
    <mergeCell ref="BF41:BG42"/>
    <mergeCell ref="BH41:BL41"/>
    <mergeCell ref="BM41:BN42"/>
    <mergeCell ref="BO41:BP42"/>
    <mergeCell ref="BQ41:BS42"/>
    <mergeCell ref="BH42:BL42"/>
    <mergeCell ref="BH43:BL43"/>
    <mergeCell ref="BH44:BL44"/>
    <mergeCell ref="BF39:BG40"/>
    <mergeCell ref="BM39:BN40"/>
    <mergeCell ref="BO39:BP40"/>
    <mergeCell ref="BQ39:BS40"/>
    <mergeCell ref="BF37:BG38"/>
    <mergeCell ref="BM37:BN38"/>
    <mergeCell ref="BO37:BP38"/>
    <mergeCell ref="BQ37:BS38"/>
    <mergeCell ref="BH39:BL40"/>
    <mergeCell ref="BH37:BL38"/>
    <mergeCell ref="BF35:BG36"/>
    <mergeCell ref="BM35:BN36"/>
    <mergeCell ref="BO35:BP36"/>
    <mergeCell ref="BQ35:BS36"/>
    <mergeCell ref="BF33:BG34"/>
    <mergeCell ref="BM33:BN34"/>
    <mergeCell ref="BO33:BP34"/>
    <mergeCell ref="BQ33:BS34"/>
    <mergeCell ref="BH35:BL35"/>
    <mergeCell ref="BH36:BL36"/>
    <mergeCell ref="BH33:BL33"/>
    <mergeCell ref="BH34:BL34"/>
    <mergeCell ref="BF31:BG32"/>
    <mergeCell ref="BH31:BL31"/>
    <mergeCell ref="BM31:BN32"/>
    <mergeCell ref="BO31:BP32"/>
    <mergeCell ref="BQ31:BS32"/>
    <mergeCell ref="BH32:BL32"/>
    <mergeCell ref="BF29:BG30"/>
    <mergeCell ref="BM29:BN30"/>
    <mergeCell ref="BO29:BP30"/>
    <mergeCell ref="BQ29:BS30"/>
    <mergeCell ref="BH29:BL30"/>
    <mergeCell ref="BF27:BG28"/>
    <mergeCell ref="BH27:BL27"/>
    <mergeCell ref="BM27:BN28"/>
    <mergeCell ref="BO27:BP28"/>
    <mergeCell ref="BQ27:BS28"/>
    <mergeCell ref="BH28:BL28"/>
    <mergeCell ref="BF25:BG26"/>
    <mergeCell ref="BM25:BN26"/>
    <mergeCell ref="BO25:BP26"/>
    <mergeCell ref="BQ25:BS26"/>
    <mergeCell ref="BH25:BL25"/>
    <mergeCell ref="BH26:BL26"/>
    <mergeCell ref="BF23:BG24"/>
    <mergeCell ref="BM23:BN24"/>
    <mergeCell ref="BO23:BP24"/>
    <mergeCell ref="BQ23:BS24"/>
    <mergeCell ref="BF21:BG22"/>
    <mergeCell ref="BM21:BN22"/>
    <mergeCell ref="BO21:BP22"/>
    <mergeCell ref="BQ21:BS22"/>
    <mergeCell ref="BH21:BL22"/>
    <mergeCell ref="BH23:BL24"/>
    <mergeCell ref="BQ13:BS14"/>
    <mergeCell ref="BH14:BL14"/>
    <mergeCell ref="BF19:BG20"/>
    <mergeCell ref="BH19:BL19"/>
    <mergeCell ref="BM19:BN20"/>
    <mergeCell ref="BO19:BP20"/>
    <mergeCell ref="BQ19:BS20"/>
    <mergeCell ref="BH20:BL20"/>
    <mergeCell ref="BF17:BG18"/>
    <mergeCell ref="BM17:BN18"/>
    <mergeCell ref="BO17:BP18"/>
    <mergeCell ref="BQ17:BS18"/>
    <mergeCell ref="BH17:BL17"/>
    <mergeCell ref="BH18:BL18"/>
    <mergeCell ref="BM15:BN16"/>
    <mergeCell ref="BO15:BP16"/>
    <mergeCell ref="BQ15:BS16"/>
    <mergeCell ref="BH16:BL16"/>
    <mergeCell ref="R34:V34"/>
    <mergeCell ref="P45:Q46"/>
    <mergeCell ref="W45:X46"/>
    <mergeCell ref="Y45:Z46"/>
    <mergeCell ref="AA45:AC46"/>
    <mergeCell ref="P43:Q44"/>
    <mergeCell ref="W43:X44"/>
    <mergeCell ref="Y43:Z44"/>
    <mergeCell ref="R43:V43"/>
    <mergeCell ref="R44:V44"/>
    <mergeCell ref="R45:V45"/>
    <mergeCell ref="R46:V46"/>
    <mergeCell ref="Y35:Z36"/>
    <mergeCell ref="AA35:AC36"/>
    <mergeCell ref="R35:V35"/>
    <mergeCell ref="R36:V36"/>
    <mergeCell ref="R37:V37"/>
    <mergeCell ref="P33:Q34"/>
    <mergeCell ref="W33:X34"/>
    <mergeCell ref="P35:Q36"/>
    <mergeCell ref="W35:X36"/>
    <mergeCell ref="BM11:BN12"/>
    <mergeCell ref="BO11:BP12"/>
    <mergeCell ref="BQ11:BS12"/>
    <mergeCell ref="BH12:BL12"/>
    <mergeCell ref="BA11:BB12"/>
    <mergeCell ref="BC11:BE12"/>
    <mergeCell ref="AD17:AE18"/>
    <mergeCell ref="AK17:AL18"/>
    <mergeCell ref="AM17:AN18"/>
    <mergeCell ref="AO17:AQ18"/>
    <mergeCell ref="AO13:AQ14"/>
    <mergeCell ref="AD15:AE16"/>
    <mergeCell ref="AK15:AL16"/>
    <mergeCell ref="AM15:AN16"/>
    <mergeCell ref="AO15:AQ16"/>
    <mergeCell ref="AD13:AE14"/>
    <mergeCell ref="AK13:AL14"/>
    <mergeCell ref="AM13:AN14"/>
    <mergeCell ref="BF15:BG16"/>
    <mergeCell ref="BH15:BL15"/>
    <mergeCell ref="BF13:BG14"/>
    <mergeCell ref="BH13:BL13"/>
    <mergeCell ref="BM13:BN14"/>
    <mergeCell ref="BO13:BP14"/>
    <mergeCell ref="AR11:AS12"/>
    <mergeCell ref="AY11:AZ12"/>
    <mergeCell ref="AD11:AE12"/>
    <mergeCell ref="AK11:AL12"/>
    <mergeCell ref="AM11:AN12"/>
    <mergeCell ref="AT11:AX11"/>
    <mergeCell ref="AT12:AX12"/>
    <mergeCell ref="BF11:BG12"/>
    <mergeCell ref="BH11:BL11"/>
    <mergeCell ref="AF11:AJ11"/>
    <mergeCell ref="AF12:AJ12"/>
    <mergeCell ref="BF10:BG10"/>
    <mergeCell ref="BH10:BL10"/>
    <mergeCell ref="BM10:BN10"/>
    <mergeCell ref="BO10:BP10"/>
    <mergeCell ref="BQ10:BS10"/>
    <mergeCell ref="AR10:AS10"/>
    <mergeCell ref="AY10:AZ10"/>
    <mergeCell ref="BA10:BB10"/>
    <mergeCell ref="BC10:BE10"/>
    <mergeCell ref="AT10:AX10"/>
    <mergeCell ref="AM19:AN20"/>
    <mergeCell ref="AO19:AQ20"/>
    <mergeCell ref="B45:C46"/>
    <mergeCell ref="I45:J46"/>
    <mergeCell ref="K45:L46"/>
    <mergeCell ref="M45:O46"/>
    <mergeCell ref="B43:C44"/>
    <mergeCell ref="I43:J44"/>
    <mergeCell ref="K43:L44"/>
    <mergeCell ref="M43:O44"/>
    <mergeCell ref="B41:C42"/>
    <mergeCell ref="I41:J42"/>
    <mergeCell ref="K41:L42"/>
    <mergeCell ref="M41:O42"/>
    <mergeCell ref="D45:H45"/>
    <mergeCell ref="D46:H46"/>
    <mergeCell ref="R38:V38"/>
    <mergeCell ref="AA29:AC30"/>
    <mergeCell ref="Y33:Z34"/>
    <mergeCell ref="AA33:AC34"/>
    <mergeCell ref="P31:Q32"/>
    <mergeCell ref="R31:V31"/>
    <mergeCell ref="R32:V32"/>
    <mergeCell ref="R33:V33"/>
    <mergeCell ref="AK10:AL10"/>
    <mergeCell ref="AM10:AN10"/>
    <mergeCell ref="AO10:AQ10"/>
    <mergeCell ref="Y10:Z10"/>
    <mergeCell ref="AO11:AQ12"/>
    <mergeCell ref="P25:Q26"/>
    <mergeCell ref="W25:X26"/>
    <mergeCell ref="Y25:Z26"/>
    <mergeCell ref="AA25:AC26"/>
    <mergeCell ref="W21:X22"/>
    <mergeCell ref="Y21:Z22"/>
    <mergeCell ref="AK23:AL24"/>
    <mergeCell ref="AM23:AN24"/>
    <mergeCell ref="AO23:AQ24"/>
    <mergeCell ref="AK21:AL22"/>
    <mergeCell ref="AM21:AN22"/>
    <mergeCell ref="AO21:AQ22"/>
    <mergeCell ref="AD25:AE26"/>
    <mergeCell ref="AD19:AE20"/>
    <mergeCell ref="AD23:AE24"/>
    <mergeCell ref="AK19:AL20"/>
    <mergeCell ref="P11:Q12"/>
    <mergeCell ref="P23:Q24"/>
    <mergeCell ref="R24:V24"/>
    <mergeCell ref="B39:C40"/>
    <mergeCell ref="I39:J40"/>
    <mergeCell ref="K39:L40"/>
    <mergeCell ref="M39:O40"/>
    <mergeCell ref="P19:Q20"/>
    <mergeCell ref="W19:X20"/>
    <mergeCell ref="Y19:Z20"/>
    <mergeCell ref="AA19:AC20"/>
    <mergeCell ref="P21:Q22"/>
    <mergeCell ref="B37:C38"/>
    <mergeCell ref="I37:J38"/>
    <mergeCell ref="K37:L38"/>
    <mergeCell ref="M37:O38"/>
    <mergeCell ref="B35:C36"/>
    <mergeCell ref="AA21:AC22"/>
    <mergeCell ref="Y23:Z24"/>
    <mergeCell ref="AA23:AC24"/>
    <mergeCell ref="P29:Q30"/>
    <mergeCell ref="W29:X30"/>
    <mergeCell ref="Y29:Z30"/>
    <mergeCell ref="P27:Q28"/>
    <mergeCell ref="W27:X28"/>
    <mergeCell ref="Y27:Z28"/>
    <mergeCell ref="AA27:AC28"/>
    <mergeCell ref="D31:H32"/>
    <mergeCell ref="B31:C32"/>
    <mergeCell ref="B33:C34"/>
    <mergeCell ref="I33:J34"/>
    <mergeCell ref="K33:L34"/>
    <mergeCell ref="M33:O34"/>
    <mergeCell ref="D33:H33"/>
    <mergeCell ref="D34:H34"/>
    <mergeCell ref="D35:H36"/>
    <mergeCell ref="I35:J36"/>
    <mergeCell ref="K35:L36"/>
    <mergeCell ref="M35:O36"/>
    <mergeCell ref="B29:C30"/>
    <mergeCell ref="I29:J30"/>
    <mergeCell ref="K29:L30"/>
    <mergeCell ref="M29:O30"/>
    <mergeCell ref="B27:C28"/>
    <mergeCell ref="I27:J28"/>
    <mergeCell ref="K27:L28"/>
    <mergeCell ref="D29:H30"/>
    <mergeCell ref="M27:O28"/>
    <mergeCell ref="BO7:BU8"/>
    <mergeCell ref="BB4:BU5"/>
    <mergeCell ref="T1:U1"/>
    <mergeCell ref="O3:Y4"/>
    <mergeCell ref="O5:Y5"/>
    <mergeCell ref="O6:Y8"/>
    <mergeCell ref="AG1:AH1"/>
    <mergeCell ref="AB6:AH6"/>
    <mergeCell ref="BE3:BJ3"/>
    <mergeCell ref="AN8:AS8"/>
    <mergeCell ref="AR5:AS5"/>
    <mergeCell ref="AR6:AS6"/>
    <mergeCell ref="AU3:AY3"/>
    <mergeCell ref="AT4:AY4"/>
    <mergeCell ref="BD7:BJ8"/>
    <mergeCell ref="M1:O1"/>
    <mergeCell ref="Q1:R1"/>
    <mergeCell ref="AB5:AC5"/>
    <mergeCell ref="AE5:AF5"/>
    <mergeCell ref="AE2:AF2"/>
    <mergeCell ref="J1:L1"/>
    <mergeCell ref="D27:H28"/>
    <mergeCell ref="B10:C10"/>
    <mergeCell ref="B25:C26"/>
    <mergeCell ref="I25:J26"/>
    <mergeCell ref="K25:L26"/>
    <mergeCell ref="B1:G2"/>
    <mergeCell ref="B23:C24"/>
    <mergeCell ref="I23:J24"/>
    <mergeCell ref="K23:L24"/>
    <mergeCell ref="B21:C22"/>
    <mergeCell ref="I21:J22"/>
    <mergeCell ref="K21:L22"/>
    <mergeCell ref="D21:H22"/>
    <mergeCell ref="D23:H24"/>
    <mergeCell ref="D25:H26"/>
    <mergeCell ref="K10:L10"/>
    <mergeCell ref="I10:J10"/>
    <mergeCell ref="W31:X32"/>
    <mergeCell ref="W11:X12"/>
    <mergeCell ref="Y11:Z12"/>
    <mergeCell ref="AA11:AC12"/>
    <mergeCell ref="R13:V13"/>
    <mergeCell ref="R14:V14"/>
    <mergeCell ref="Y17:Z18"/>
    <mergeCell ref="AA17:AC18"/>
    <mergeCell ref="W15:X16"/>
    <mergeCell ref="Y15:Z16"/>
    <mergeCell ref="AA15:AC16"/>
    <mergeCell ref="R15:V15"/>
    <mergeCell ref="R16:V16"/>
    <mergeCell ref="R17:V17"/>
    <mergeCell ref="R18:V18"/>
    <mergeCell ref="W13:X14"/>
    <mergeCell ref="W17:X18"/>
    <mergeCell ref="R29:V29"/>
    <mergeCell ref="R30:V30"/>
    <mergeCell ref="R19:V19"/>
    <mergeCell ref="R20:V20"/>
    <mergeCell ref="R21:V21"/>
    <mergeCell ref="R22:V22"/>
    <mergeCell ref="R23:V23"/>
    <mergeCell ref="R11:V11"/>
    <mergeCell ref="R12:V12"/>
    <mergeCell ref="AF20:AJ20"/>
    <mergeCell ref="AF10:AJ10"/>
    <mergeCell ref="R10:V10"/>
    <mergeCell ref="D10:H10"/>
    <mergeCell ref="R25:V25"/>
    <mergeCell ref="R26:V26"/>
    <mergeCell ref="R27:V27"/>
    <mergeCell ref="AF13:AJ13"/>
    <mergeCell ref="AF14:AJ14"/>
    <mergeCell ref="AF15:AJ15"/>
    <mergeCell ref="AF16:AJ16"/>
    <mergeCell ref="AF17:AJ17"/>
    <mergeCell ref="AF18:AJ18"/>
    <mergeCell ref="AF19:AJ19"/>
    <mergeCell ref="W23:X24"/>
    <mergeCell ref="M10:O10"/>
    <mergeCell ref="P10:Q10"/>
    <mergeCell ref="AA10:AC10"/>
    <mergeCell ref="W10:X10"/>
    <mergeCell ref="AD10:AE10"/>
    <mergeCell ref="AF27:AJ28"/>
    <mergeCell ref="AD27:AE28"/>
    <mergeCell ref="D54:H54"/>
    <mergeCell ref="M25:O26"/>
    <mergeCell ref="I31:J32"/>
    <mergeCell ref="Y13:Z14"/>
    <mergeCell ref="AA13:AC14"/>
    <mergeCell ref="D47:H47"/>
    <mergeCell ref="D48:H48"/>
    <mergeCell ref="D49:H49"/>
    <mergeCell ref="D50:H50"/>
    <mergeCell ref="P15:Q16"/>
    <mergeCell ref="P17:Q18"/>
    <mergeCell ref="M23:O24"/>
    <mergeCell ref="M21:O22"/>
    <mergeCell ref="K31:L32"/>
    <mergeCell ref="M31:O32"/>
    <mergeCell ref="R48:V48"/>
    <mergeCell ref="R49:V49"/>
    <mergeCell ref="R50:V50"/>
    <mergeCell ref="R51:V51"/>
    <mergeCell ref="R52:V52"/>
    <mergeCell ref="R53:V53"/>
    <mergeCell ref="R54:V54"/>
    <mergeCell ref="R28:V28"/>
    <mergeCell ref="P13:Q14"/>
  </mergeCells>
  <phoneticPr fontId="1"/>
  <dataValidations count="6">
    <dataValidation type="list" allowBlank="1" showInputMessage="1" showErrorMessage="1" sqref="Q1:R1 AB5" xr:uid="{00000000-0002-0000-0000-000000000000}">
      <formula1>"1,2,3,4,5,6,7,8,9,10,11,12"</formula1>
    </dataValidation>
    <dataValidation type="list" allowBlank="1" showInputMessage="1" showErrorMessage="1" sqref="AE5 T1:U1" xr:uid="{00000000-0002-0000-0000-000001000000}">
      <formula1>"1,2,3,4,5,6,7,8,9,10,11,12,13,14,15,16,17,18,19,20,21,22,23,24,25,26,27,28,29,30,31"</formula1>
    </dataValidation>
    <dataValidation type="list" allowBlank="1" showInputMessage="1" showErrorMessage="1" sqref="AG1:AH1" xr:uid="{00000000-0002-0000-0000-000002000000}">
      <formula1>"有,無"</formula1>
    </dataValidation>
    <dataValidation type="list" allowBlank="1" showInputMessage="1" showErrorMessage="1" sqref="AB6" xr:uid="{00000000-0002-0000-0000-000003000000}">
      <formula1>"①午前中,②14～16時,③16～18時,④18～20時,⑤19～21時"</formula1>
    </dataValidation>
    <dataValidation type="list" allowBlank="1" showInputMessage="1" showErrorMessage="1" sqref="AR5:AS6" xr:uid="{00000000-0002-0000-0000-000004000000}">
      <formula1>"〇"</formula1>
    </dataValidation>
    <dataValidation type="list" allowBlank="1" showInputMessage="1" showErrorMessage="1" sqref="AE2:AF2" xr:uid="{00000000-0002-0000-0000-000005000000}">
      <formula1>"1,2,3,4,5,6,7,8,9,10"</formula1>
    </dataValidation>
  </dataValidations>
  <pageMargins left="0.62992125984251968" right="0.23622047244094491" top="0.39370078740157483" bottom="0.15748031496062992" header="0" footer="0"/>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Daisuke</dc:creator>
  <cp:lastModifiedBy>rev10-02</cp:lastModifiedBy>
  <cp:lastPrinted>2023-07-20T06:07:26Z</cp:lastPrinted>
  <dcterms:created xsi:type="dcterms:W3CDTF">2022-08-22T06:42:00Z</dcterms:created>
  <dcterms:modified xsi:type="dcterms:W3CDTF">2023-07-20T06:08:54Z</dcterms:modified>
</cp:coreProperties>
</file>